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</sheets>
  <definedNames>
    <definedName name="Block1A">'Sheet1'!$C$10:$E$12</definedName>
    <definedName name="Block1B">'Sheet1'!$F$10:$H$12</definedName>
    <definedName name="Block1C">'Sheet1'!$I$10:$K$12</definedName>
    <definedName name="Block2A">'Sheet1'!$C$7:$E$9</definedName>
    <definedName name="Block2B">'Sheet1'!$F$7:$H$9</definedName>
    <definedName name="Block2C">'Sheet1'!$I$7:$K$9</definedName>
    <definedName name="Block3A">'Sheet1'!$C$4:$E$6</definedName>
    <definedName name="Block3B">'Sheet1'!$F$4:$H$6</definedName>
    <definedName name="Block3C">'Sheet1'!$I$4:$K$6</definedName>
  </definedNames>
  <calcPr fullCalcOnLoad="1"/>
</workbook>
</file>

<file path=xl/sharedStrings.xml><?xml version="1.0" encoding="utf-8"?>
<sst xmlns="http://schemas.openxmlformats.org/spreadsheetml/2006/main" count="14" uniqueCount="11">
  <si>
    <t xml:space="preserve"> </t>
  </si>
  <si>
    <t>A</t>
  </si>
  <si>
    <t>B</t>
  </si>
  <si>
    <t>C</t>
  </si>
  <si>
    <t>Open options for each cell displayed here:</t>
  </si>
  <si>
    <t>Errors in blocks:</t>
  </si>
  <si>
    <t>Last entry makes this cell impossible</t>
  </si>
  <si>
    <t>Errors in row or column</t>
  </si>
  <si>
    <t>A unique position in this row, column or block</t>
  </si>
  <si>
    <t>*</t>
  </si>
  <si>
    <r>
      <t xml:space="preserve">Su Doku  </t>
    </r>
    <r>
      <rPr>
        <b/>
        <sz val="12"/>
        <color indexed="18"/>
        <rFont val="Arial"/>
        <family val="2"/>
      </rPr>
      <t>Enter numbers below: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</si>
</sst>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2"/>
      <color indexed="57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vertical="center" wrapText="1"/>
    </xf>
    <xf numFmtId="0" fontId="0" fillId="36" borderId="20" xfId="0" applyFont="1" applyFill="1" applyBorder="1" applyAlignment="1">
      <alignment/>
    </xf>
    <xf numFmtId="0" fontId="0" fillId="36" borderId="19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ont>
        <b/>
        <i val="0"/>
        <color indexed="8"/>
      </font>
      <fill>
        <patternFill>
          <bgColor indexed="44"/>
        </patternFill>
      </fill>
    </dxf>
    <dxf>
      <font>
        <b/>
        <i val="0"/>
        <color indexed="8"/>
      </font>
      <fill>
        <patternFill>
          <bgColor indexed="42"/>
        </patternFill>
      </fill>
    </dxf>
    <dxf>
      <font>
        <color auto="1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solid">
          <fgColor indexed="65"/>
          <bgColor indexed="42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33"/>
        </patternFill>
      </fill>
    </dxf>
    <dxf>
      <fill>
        <patternFill>
          <bgColor indexed="14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9"/>
  <sheetViews>
    <sheetView showRowColHeaders="0" tabSelected="1" zoomScale="80" zoomScaleNormal="80" zoomScalePageLayoutView="0" workbookViewId="0" topLeftCell="A1">
      <selection activeCell="A1" sqref="A1"/>
    </sheetView>
  </sheetViews>
  <sheetFormatPr defaultColWidth="0" defaultRowHeight="12.75" zeroHeight="1"/>
  <cols>
    <col min="1" max="24" width="5.7109375" style="0" customWidth="1"/>
    <col min="25" max="27" width="0" style="0" hidden="1" customWidth="1"/>
    <col min="28" max="16384" width="9.140625" style="0" hidden="1" customWidth="1"/>
  </cols>
  <sheetData>
    <row r="1" spans="1:27" ht="30" customHeight="1">
      <c r="A1" s="42"/>
      <c r="B1" s="24"/>
      <c r="C1" s="42" t="s">
        <v>10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30" t="s">
        <v>4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30" customHeight="1">
      <c r="A2" s="28"/>
      <c r="B2" s="29"/>
      <c r="C2" s="29"/>
      <c r="D2" s="29" t="s">
        <v>1</v>
      </c>
      <c r="E2" s="29"/>
      <c r="F2" s="29"/>
      <c r="G2" s="29" t="s">
        <v>2</v>
      </c>
      <c r="H2" s="29"/>
      <c r="I2" s="29"/>
      <c r="J2" s="29" t="s">
        <v>3</v>
      </c>
      <c r="K2" s="29"/>
      <c r="L2" s="24"/>
      <c r="M2" s="24"/>
      <c r="N2" s="24"/>
      <c r="O2" s="29"/>
      <c r="P2" s="29" t="s">
        <v>1</v>
      </c>
      <c r="Q2" s="29"/>
      <c r="R2" s="29"/>
      <c r="S2" s="29" t="s">
        <v>2</v>
      </c>
      <c r="T2" s="29"/>
      <c r="U2" s="29"/>
      <c r="V2" s="29" t="s">
        <v>3</v>
      </c>
      <c r="W2" s="29"/>
      <c r="X2" s="24"/>
      <c r="Y2" s="24"/>
      <c r="Z2" s="24"/>
      <c r="AA2" s="24"/>
    </row>
    <row r="3" spans="1:27" ht="30" customHeight="1" thickBot="1">
      <c r="A3" s="51" t="s">
        <v>7</v>
      </c>
      <c r="B3" s="52"/>
      <c r="C3" s="23">
        <f>IF(OR(COUNTIF(C4:C12,1)&gt;1,COUNTIF(C4:C12,2)&gt;1,COUNTIF(C4:C12,3)&gt;1,COUNTIF(C4:C12,4)&gt;1,COUNTIF(C4:C12,5)&gt;1,COUNTIF(C4:C12,6)&gt;1,COUNTIF(C4:C12,7)&gt;1,COUNTIF(C4:C12,8)&gt;1,COUNTIF(C4:C12,9)&gt;1)," ",0)</f>
        <v>0</v>
      </c>
      <c r="D3" s="23">
        <f aca="true" t="shared" si="0" ref="D3:K3">IF(OR(COUNTIF(D4:D12,1)&gt;1,COUNTIF(D4:D12,2)&gt;1,COUNTIF(D4:D12,3)&gt;1,COUNTIF(D4:D12,4)&gt;1,COUNTIF(D4:D12,5)&gt;1,COUNTIF(D4:D12,6)&gt;1,COUNTIF(D4:D12,7)&gt;1,COUNTIF(D4:D12,8)&gt;1,COUNTIF(D4:D12,9)&gt;1)," ",0)</f>
        <v>0</v>
      </c>
      <c r="E3" s="23">
        <f t="shared" si="0"/>
        <v>0</v>
      </c>
      <c r="F3" s="23">
        <f t="shared" si="0"/>
        <v>0</v>
      </c>
      <c r="G3" s="23">
        <f t="shared" si="0"/>
        <v>0</v>
      </c>
      <c r="H3" s="23">
        <f t="shared" si="0"/>
        <v>0</v>
      </c>
      <c r="I3" s="23">
        <f t="shared" si="0"/>
        <v>0</v>
      </c>
      <c r="J3" s="23">
        <f t="shared" si="0"/>
        <v>0</v>
      </c>
      <c r="K3" s="23">
        <f t="shared" si="0"/>
        <v>0</v>
      </c>
      <c r="L3" s="13"/>
      <c r="M3" s="27"/>
      <c r="N3" s="13"/>
      <c r="O3" s="23">
        <f>IF(OR(O23=1,O34=1,O45=1,O56=1,O67=1,O78=1,O89=1,O100=1,O111=1)," ",0)</f>
        <v>0</v>
      </c>
      <c r="P3" s="23">
        <f aca="true" t="shared" si="1" ref="P3:W3">IF(OR(P23=1,P34=1,P45=1,P56=1,P67=1,P78=1,P89=1,P100=1,P111=1)," ",0)</f>
        <v>0</v>
      </c>
      <c r="Q3" s="23">
        <f t="shared" si="1"/>
        <v>0</v>
      </c>
      <c r="R3" s="23">
        <f t="shared" si="1"/>
        <v>0</v>
      </c>
      <c r="S3" s="23">
        <f t="shared" si="1"/>
        <v>0</v>
      </c>
      <c r="T3" s="23">
        <f t="shared" si="1"/>
        <v>0</v>
      </c>
      <c r="U3" s="23">
        <f t="shared" si="1"/>
        <v>0</v>
      </c>
      <c r="V3" s="23">
        <f t="shared" si="1"/>
        <v>0</v>
      </c>
      <c r="W3" s="23" t="str">
        <f t="shared" si="1"/>
        <v> </v>
      </c>
      <c r="Y3" s="24"/>
      <c r="Z3" s="24"/>
      <c r="AA3" s="24"/>
    </row>
    <row r="4" spans="1:27" ht="30" customHeight="1">
      <c r="A4" s="49"/>
      <c r="B4" s="23">
        <f>IF(OR(COUNTIF(C4:K4,1)&gt;1,COUNTIF(C4:K4,2)&gt;1,COUNTIF(C4:K4,3)&gt;1,COUNTIF(C4:K4,4)&gt;1,COUNTIF(C4:K4,5)&gt;1,COUNTIF(C4:K4,6)&gt;1,COUNTIF(C4:K4,7)&gt;1,COUNTIF(C4:K4,8)&gt;1,COUNTIF(C4:K4,9)&gt;1)," ",0)</f>
        <v>0</v>
      </c>
      <c r="C4" s="33"/>
      <c r="D4" s="34"/>
      <c r="E4" s="35"/>
      <c r="F4" s="33"/>
      <c r="G4" s="34">
        <v>5</v>
      </c>
      <c r="H4" s="35">
        <v>3</v>
      </c>
      <c r="I4" s="33"/>
      <c r="J4" s="34"/>
      <c r="K4" s="35"/>
      <c r="L4" s="43"/>
      <c r="M4" s="49"/>
      <c r="N4" s="23" t="str">
        <f>IF(OR(N24=1,N35=1,N46=1,N57=1,N68=1,N79=1,N90=1,N101=1,N112=1)," ",0)</f>
        <v> </v>
      </c>
      <c r="O4" s="14" t="str">
        <f aca="true" t="shared" si="2" ref="O4:W4">IF(ISERR(FIND("*",O123&amp;O134&amp;O145&amp;O156&amp;O167&amp;O178&amp;O189&amp;O200&amp;O211)),O123&amp;O134&amp;O145&amp;O156&amp;O167&amp;O178&amp;O189&amp;O200&amp;O211,MID(O123&amp;O134&amp;O145&amp;O156&amp;O167&amp;O178&amp;O189&amp;O200&amp;O211,FIND("*",O123&amp;O134&amp;O145&amp;O156&amp;O167&amp;O178&amp;O189&amp;O200&amp;O211)-1,2))</f>
        <v>962</v>
      </c>
      <c r="P4" s="15" t="str">
        <f t="shared" si="2"/>
        <v>62</v>
      </c>
      <c r="Q4" s="16" t="str">
        <f t="shared" si="2"/>
        <v>962</v>
      </c>
      <c r="R4" s="14" t="str">
        <f t="shared" si="2"/>
        <v>8*</v>
      </c>
      <c r="S4" s="15">
        <f t="shared" si="2"/>
      </c>
      <c r="T4" s="16">
        <f t="shared" si="2"/>
      </c>
      <c r="U4" s="14" t="str">
        <f t="shared" si="2"/>
        <v>7642</v>
      </c>
      <c r="V4" s="15" t="str">
        <f t="shared" si="2"/>
        <v>974</v>
      </c>
      <c r="W4" s="16" t="str">
        <f t="shared" si="2"/>
        <v>76421</v>
      </c>
      <c r="Y4" s="24"/>
      <c r="Z4" s="24"/>
      <c r="AA4" s="24"/>
    </row>
    <row r="5" spans="1:27" ht="30" customHeight="1">
      <c r="A5" s="49">
        <v>3</v>
      </c>
      <c r="B5" s="23">
        <f aca="true" t="shared" si="3" ref="B5:B12">IF(OR(COUNTIF(C5:K5,1)&gt;1,COUNTIF(C5:K5,2)&gt;1,COUNTIF(C5:K5,3)&gt;1,COUNTIF(C5:K5,4)&gt;1,COUNTIF(C5:K5,5)&gt;1,COUNTIF(C5:K5,6)&gt;1,COUNTIF(C5:K5,7)&gt;1,COUNTIF(C5:K5,8)&gt;1,COUNTIF(C5:K5,9)&gt;1)," ",0)</f>
        <v>0</v>
      </c>
      <c r="C5" s="36"/>
      <c r="D5" s="37">
        <v>4</v>
      </c>
      <c r="E5" s="38"/>
      <c r="F5" s="36"/>
      <c r="G5" s="37"/>
      <c r="H5" s="38"/>
      <c r="I5" s="36">
        <v>8</v>
      </c>
      <c r="J5" s="37"/>
      <c r="K5" s="38"/>
      <c r="L5" s="44"/>
      <c r="M5" s="49">
        <v>3</v>
      </c>
      <c r="N5" s="23">
        <f aca="true" t="shared" si="4" ref="N5:N12">IF(OR(N25=1,N36=1,N47=1,N58=1,N69=1,N80=1,N91=1,N102=1,N113=1)," ",0)</f>
        <v>0</v>
      </c>
      <c r="O5" s="17" t="str">
        <f aca="true" t="shared" si="5" ref="O5:W5">IF(ISERR(FIND("*",O124&amp;O135&amp;O146&amp;O157&amp;O168&amp;O179&amp;O190&amp;O201&amp;O212)),O124&amp;O135&amp;O146&amp;O157&amp;O168&amp;O179&amp;O190&amp;O201&amp;O212,MID(O124&amp;O135&amp;O146&amp;O157&amp;O168&amp;O179&amp;O190&amp;O201&amp;O212,FIND("*",O124&amp;O135&amp;O146&amp;O157&amp;O168&amp;O179&amp;O190&amp;O201&amp;O212)-1,2))</f>
        <v>3*</v>
      </c>
      <c r="P5" s="18">
        <f t="shared" si="5"/>
      </c>
      <c r="Q5" s="19" t="str">
        <f t="shared" si="5"/>
        <v>9652</v>
      </c>
      <c r="R5" s="17" t="str">
        <f t="shared" si="5"/>
        <v>7621</v>
      </c>
      <c r="S5" s="18" t="str">
        <f t="shared" si="5"/>
        <v>976</v>
      </c>
      <c r="T5" s="19" t="str">
        <f t="shared" si="5"/>
        <v>9621</v>
      </c>
      <c r="U5" s="17">
        <f t="shared" si="5"/>
      </c>
      <c r="V5" s="18" t="str">
        <f t="shared" si="5"/>
        <v>973</v>
      </c>
      <c r="W5" s="19" t="str">
        <f t="shared" si="5"/>
        <v>76521</v>
      </c>
      <c r="Y5" s="24" t="s">
        <v>0</v>
      </c>
      <c r="Z5" s="24"/>
      <c r="AA5" s="24"/>
    </row>
    <row r="6" spans="1:27" ht="30" customHeight="1" thickBot="1">
      <c r="A6" s="49"/>
      <c r="B6" s="23">
        <f t="shared" si="3"/>
        <v>0</v>
      </c>
      <c r="C6" s="39">
        <v>7</v>
      </c>
      <c r="D6" s="40">
        <v>1</v>
      </c>
      <c r="E6" s="41">
        <v>8</v>
      </c>
      <c r="F6" s="39"/>
      <c r="G6" s="40"/>
      <c r="H6" s="41"/>
      <c r="I6" s="39"/>
      <c r="J6" s="40"/>
      <c r="K6" s="41"/>
      <c r="L6" s="43"/>
      <c r="M6" s="49"/>
      <c r="N6" s="23">
        <f t="shared" si="4"/>
        <v>0</v>
      </c>
      <c r="O6" s="20">
        <f aca="true" t="shared" si="6" ref="O6:W6">IF(ISERR(FIND("*",O125&amp;O136&amp;O147&amp;O158&amp;O169&amp;O180&amp;O191&amp;O202&amp;O213)),O125&amp;O136&amp;O147&amp;O158&amp;O169&amp;O180&amp;O191&amp;O202&amp;O213,MID(O125&amp;O136&amp;O147&amp;O158&amp;O169&amp;O180&amp;O191&amp;O202&amp;O213,FIND("*",O125&amp;O136&amp;O147&amp;O158&amp;O169&amp;O180&amp;O191&amp;O202&amp;O213)-1,2))</f>
      </c>
      <c r="P6" s="21">
        <f t="shared" si="6"/>
      </c>
      <c r="Q6" s="22">
        <f t="shared" si="6"/>
      </c>
      <c r="R6" s="20" t="str">
        <f t="shared" si="6"/>
        <v>62</v>
      </c>
      <c r="S6" s="21" t="str">
        <f t="shared" si="6"/>
        <v>964</v>
      </c>
      <c r="T6" s="22" t="str">
        <f t="shared" si="6"/>
        <v>9642</v>
      </c>
      <c r="U6" s="20" t="str">
        <f t="shared" si="6"/>
        <v>65432</v>
      </c>
      <c r="V6" s="21" t="str">
        <f t="shared" si="6"/>
        <v>943</v>
      </c>
      <c r="W6" s="22" t="str">
        <f t="shared" si="6"/>
        <v>6542</v>
      </c>
      <c r="Y6" s="24"/>
      <c r="Z6" s="24"/>
      <c r="AA6" s="24"/>
    </row>
    <row r="7" spans="1:27" ht="30" customHeight="1">
      <c r="A7" s="49"/>
      <c r="B7" s="23">
        <f t="shared" si="3"/>
        <v>0</v>
      </c>
      <c r="C7" s="33"/>
      <c r="D7" s="34">
        <v>7</v>
      </c>
      <c r="E7" s="35"/>
      <c r="F7" s="33">
        <v>4</v>
      </c>
      <c r="G7" s="34"/>
      <c r="H7" s="35"/>
      <c r="I7" s="33">
        <v>9</v>
      </c>
      <c r="J7" s="34">
        <v>1</v>
      </c>
      <c r="K7" s="35">
        <v>3</v>
      </c>
      <c r="L7" s="43"/>
      <c r="M7" s="49"/>
      <c r="N7" s="23">
        <f t="shared" si="4"/>
        <v>0</v>
      </c>
      <c r="O7" s="14" t="str">
        <f aca="true" t="shared" si="7" ref="O7:W7">IF(ISERR(FIND("*",O126&amp;O137&amp;O148&amp;O159&amp;O170&amp;O181&amp;O192&amp;O203&amp;O214)),O126&amp;O137&amp;O148&amp;O159&amp;O170&amp;O181&amp;O192&amp;O203&amp;O214,MID(O126&amp;O137&amp;O148&amp;O159&amp;O170&amp;O181&amp;O192&amp;O203&amp;O214,FIND("*",O126&amp;O137&amp;O148&amp;O159&amp;O170&amp;O181&amp;O192&amp;O203&amp;O214)-1,2))</f>
        <v>652</v>
      </c>
      <c r="P7" s="15">
        <f t="shared" si="7"/>
      </c>
      <c r="Q7" s="16" t="str">
        <f t="shared" si="7"/>
        <v>652</v>
      </c>
      <c r="R7" s="14">
        <f t="shared" si="7"/>
      </c>
      <c r="S7" s="15" t="str">
        <f t="shared" si="7"/>
        <v>86</v>
      </c>
      <c r="T7" s="16" t="str">
        <f t="shared" si="7"/>
        <v>8652</v>
      </c>
      <c r="U7" s="14">
        <f t="shared" si="7"/>
      </c>
      <c r="V7" s="15">
        <f t="shared" si="7"/>
      </c>
      <c r="W7" s="19">
        <f t="shared" si="7"/>
      </c>
      <c r="Y7" s="24"/>
      <c r="Z7" s="24"/>
      <c r="AA7" s="24"/>
    </row>
    <row r="8" spans="1:27" ht="30" customHeight="1">
      <c r="A8" s="49">
        <v>2</v>
      </c>
      <c r="B8" s="23">
        <f t="shared" si="3"/>
        <v>0</v>
      </c>
      <c r="C8" s="36"/>
      <c r="D8" s="37">
        <v>8</v>
      </c>
      <c r="E8" s="38"/>
      <c r="F8" s="36"/>
      <c r="G8" s="37">
        <v>1</v>
      </c>
      <c r="H8" s="38"/>
      <c r="I8" s="36"/>
      <c r="J8" s="37">
        <v>5</v>
      </c>
      <c r="K8" s="38"/>
      <c r="L8" s="44"/>
      <c r="M8" s="49">
        <v>2</v>
      </c>
      <c r="N8" s="23" t="str">
        <f t="shared" si="4"/>
        <v> </v>
      </c>
      <c r="O8" s="17" t="str">
        <f aca="true" t="shared" si="8" ref="O8:W8">IF(ISERR(FIND("*",O127&amp;O138&amp;O149&amp;O160&amp;O171&amp;O182&amp;O193&amp;O204&amp;O215)),O127&amp;O138&amp;O149&amp;O160&amp;O171&amp;O182&amp;O193&amp;O204&amp;O215,MID(O127&amp;O138&amp;O149&amp;O160&amp;O171&amp;O182&amp;O193&amp;O204&amp;O215,FIND("*",O127&amp;O138&amp;O149&amp;O160&amp;O171&amp;O182&amp;O193&amp;O204&amp;O215)-1,2))</f>
        <v>642</v>
      </c>
      <c r="P8" s="18">
        <f t="shared" si="8"/>
      </c>
      <c r="Q8" s="19" t="str">
        <f t="shared" si="8"/>
        <v>642</v>
      </c>
      <c r="R8" s="17" t="str">
        <f t="shared" si="8"/>
        <v>3*</v>
      </c>
      <c r="S8" s="18">
        <f t="shared" si="8"/>
      </c>
      <c r="T8" s="19" t="str">
        <f t="shared" si="8"/>
        <v>9*</v>
      </c>
      <c r="U8" s="17" t="str">
        <f t="shared" si="8"/>
        <v>764</v>
      </c>
      <c r="V8" s="18">
        <f t="shared" si="8"/>
      </c>
      <c r="W8" s="19" t="str">
        <f t="shared" si="8"/>
        <v>764</v>
      </c>
      <c r="Y8" s="24"/>
      <c r="Z8" s="24"/>
      <c r="AA8" s="24"/>
    </row>
    <row r="9" spans="1:27" ht="30" customHeight="1" thickBot="1">
      <c r="A9" s="49"/>
      <c r="B9" s="23">
        <f t="shared" si="3"/>
        <v>0</v>
      </c>
      <c r="C9" s="39">
        <v>1</v>
      </c>
      <c r="D9" s="40">
        <v>9</v>
      </c>
      <c r="E9" s="41">
        <v>3</v>
      </c>
      <c r="F9" s="39"/>
      <c r="G9" s="40"/>
      <c r="H9" s="41">
        <v>7</v>
      </c>
      <c r="I9" s="39"/>
      <c r="J9" s="40">
        <v>2</v>
      </c>
      <c r="K9" s="41"/>
      <c r="L9" s="43"/>
      <c r="M9" s="49"/>
      <c r="N9" s="23" t="str">
        <f t="shared" si="4"/>
        <v> </v>
      </c>
      <c r="O9" s="20">
        <f aca="true" t="shared" si="9" ref="O9:W9">IF(ISERR(FIND("*",O128&amp;O139&amp;O150&amp;O161&amp;O172&amp;O183&amp;O194&amp;O205&amp;O216)),O128&amp;O139&amp;O150&amp;O161&amp;O172&amp;O183&amp;O194&amp;O205&amp;O216,MID(O128&amp;O139&amp;O150&amp;O161&amp;O172&amp;O183&amp;O194&amp;O205&amp;O216,FIND("*",O128&amp;O139&amp;O150&amp;O161&amp;O172&amp;O183&amp;O194&amp;O205&amp;O216)-1,2))</f>
      </c>
      <c r="P9" s="21">
        <f t="shared" si="9"/>
      </c>
      <c r="Q9" s="22">
        <f t="shared" si="9"/>
      </c>
      <c r="R9" s="20" t="str">
        <f t="shared" si="9"/>
        <v>5*</v>
      </c>
      <c r="S9" s="21" t="str">
        <f t="shared" si="9"/>
        <v>86</v>
      </c>
      <c r="T9" s="22">
        <f t="shared" si="9"/>
      </c>
      <c r="U9" s="20" t="str">
        <f t="shared" si="9"/>
        <v>64</v>
      </c>
      <c r="V9" s="21">
        <f t="shared" si="9"/>
      </c>
      <c r="W9" s="19" t="str">
        <f t="shared" si="9"/>
        <v>8*</v>
      </c>
      <c r="Y9" s="24"/>
      <c r="Z9" s="24"/>
      <c r="AA9" s="24"/>
    </row>
    <row r="10" spans="1:27" ht="30" customHeight="1">
      <c r="A10" s="49"/>
      <c r="B10" s="23">
        <f t="shared" si="3"/>
        <v>0</v>
      </c>
      <c r="C10" s="33"/>
      <c r="D10" s="34"/>
      <c r="E10" s="35"/>
      <c r="F10" s="33"/>
      <c r="G10" s="34"/>
      <c r="H10" s="35"/>
      <c r="I10" s="33">
        <v>1</v>
      </c>
      <c r="J10" s="34">
        <v>8</v>
      </c>
      <c r="K10" s="35">
        <v>9</v>
      </c>
      <c r="L10" s="43"/>
      <c r="M10" s="49"/>
      <c r="N10" s="23">
        <f t="shared" si="4"/>
        <v>0</v>
      </c>
      <c r="O10" s="14" t="str">
        <f aca="true" t="shared" si="10" ref="O10:W10">IF(ISERR(FIND("*",O129&amp;O140&amp;O151&amp;O162&amp;O173&amp;O184&amp;O195&amp;O206&amp;O217)),O129&amp;O140&amp;O151&amp;O162&amp;O173&amp;O184&amp;O195&amp;O206&amp;O217,MID(O129&amp;O140&amp;O151&amp;O162&amp;O173&amp;O184&amp;O195&amp;O206&amp;O217,FIND("*",O129&amp;O140&amp;O151&amp;O162&amp;O173&amp;O184&amp;O195&amp;O206&amp;O217)-1,2))</f>
        <v>65432</v>
      </c>
      <c r="P10" s="15" t="str">
        <f t="shared" si="10"/>
        <v>6532</v>
      </c>
      <c r="Q10" s="16" t="str">
        <f t="shared" si="10"/>
        <v>76542</v>
      </c>
      <c r="R10" s="14" t="str">
        <f t="shared" si="10"/>
        <v>7653</v>
      </c>
      <c r="S10" s="15" t="str">
        <f t="shared" si="10"/>
        <v>7643</v>
      </c>
      <c r="T10" s="16" t="str">
        <f t="shared" si="10"/>
        <v>654</v>
      </c>
      <c r="U10" s="14">
        <f t="shared" si="10"/>
      </c>
      <c r="V10" s="15">
        <f t="shared" si="10"/>
      </c>
      <c r="W10" s="16">
        <f t="shared" si="10"/>
      </c>
      <c r="Y10" s="24"/>
      <c r="Z10" s="24"/>
      <c r="AA10" s="24"/>
    </row>
    <row r="11" spans="1:27" ht="30" customHeight="1">
      <c r="A11" s="49">
        <v>1</v>
      </c>
      <c r="B11" s="23">
        <f t="shared" si="3"/>
        <v>0</v>
      </c>
      <c r="C11" s="36"/>
      <c r="D11" s="37"/>
      <c r="E11" s="38">
        <v>1</v>
      </c>
      <c r="F11" s="36"/>
      <c r="G11" s="37"/>
      <c r="H11" s="38"/>
      <c r="I11" s="36"/>
      <c r="J11" s="37">
        <v>6</v>
      </c>
      <c r="K11" s="38"/>
      <c r="L11" s="44"/>
      <c r="M11" s="49">
        <v>1</v>
      </c>
      <c r="N11" s="23" t="str">
        <f t="shared" si="4"/>
        <v> </v>
      </c>
      <c r="O11" s="17" t="str">
        <f aca="true" t="shared" si="11" ref="O11:W11">IF(ISERR(FIND("*",O130&amp;O141&amp;O152&amp;O163&amp;O174&amp;O185&amp;O196&amp;O207&amp;O218)),O130&amp;O141&amp;O152&amp;O163&amp;O174&amp;O185&amp;O196&amp;O207&amp;O218,MID(O130&amp;O141&amp;O152&amp;O163&amp;O174&amp;O185&amp;O196&amp;O207&amp;O218,FIND("*",O130&amp;O141&amp;O152&amp;O163&amp;O174&amp;O185&amp;O196&amp;O207&amp;O218)-1,2))</f>
        <v>9*</v>
      </c>
      <c r="P11" s="18" t="str">
        <f t="shared" si="11"/>
        <v>532</v>
      </c>
      <c r="Q11" s="19">
        <f t="shared" si="11"/>
      </c>
      <c r="R11" s="17" t="str">
        <f t="shared" si="11"/>
        <v>8753</v>
      </c>
      <c r="S11" s="18" t="str">
        <f t="shared" si="11"/>
        <v>8743</v>
      </c>
      <c r="T11" s="19" t="str">
        <f t="shared" si="11"/>
        <v>854</v>
      </c>
      <c r="U11" s="17" t="str">
        <f t="shared" si="11"/>
        <v>75432</v>
      </c>
      <c r="V11" s="18">
        <f t="shared" si="11"/>
      </c>
      <c r="W11" s="19" t="str">
        <f t="shared" si="11"/>
        <v>7542</v>
      </c>
      <c r="Y11" s="24"/>
      <c r="Z11" s="24"/>
      <c r="AA11" s="24"/>
    </row>
    <row r="12" spans="1:27" ht="30" customHeight="1" thickBot="1">
      <c r="A12" s="49"/>
      <c r="B12" s="23">
        <f t="shared" si="3"/>
        <v>0</v>
      </c>
      <c r="C12" s="39"/>
      <c r="D12" s="40"/>
      <c r="E12" s="41"/>
      <c r="F12" s="39">
        <v>9</v>
      </c>
      <c r="G12" s="40">
        <v>2</v>
      </c>
      <c r="H12" s="41"/>
      <c r="I12" s="39"/>
      <c r="J12" s="40"/>
      <c r="K12" s="41"/>
      <c r="L12" s="43"/>
      <c r="M12" s="49"/>
      <c r="N12" s="23" t="str">
        <f t="shared" si="4"/>
        <v> </v>
      </c>
      <c r="O12" s="20" t="str">
        <f aca="true" t="shared" si="12" ref="O12:W12">IF(ISERR(FIND("*",O131&amp;O142&amp;O153&amp;O164&amp;O175&amp;O186&amp;O197&amp;O208&amp;O219)),O131&amp;O142&amp;O153&amp;O164&amp;O175&amp;O186&amp;O197&amp;O208&amp;O219,MID(O131&amp;O142&amp;O153&amp;O164&amp;O175&amp;O186&amp;O197&amp;O208&amp;O219,FIND("*",O131&amp;O142&amp;O153&amp;O164&amp;O175&amp;O186&amp;O197&amp;O208&amp;O219)-1,2))</f>
        <v>86543</v>
      </c>
      <c r="P12" s="21" t="str">
        <f t="shared" si="12"/>
        <v>653</v>
      </c>
      <c r="Q12" s="22" t="str">
        <f t="shared" si="12"/>
        <v>7654</v>
      </c>
      <c r="R12" s="20">
        <f t="shared" si="12"/>
      </c>
      <c r="S12" s="21">
        <f t="shared" si="12"/>
      </c>
      <c r="T12" s="22" t="str">
        <f t="shared" si="12"/>
        <v>1*</v>
      </c>
      <c r="U12" s="20" t="str">
        <f t="shared" si="12"/>
        <v>7543</v>
      </c>
      <c r="V12" s="21" t="str">
        <f t="shared" si="12"/>
        <v>743</v>
      </c>
      <c r="W12" s="22" t="str">
        <f t="shared" si="12"/>
        <v>754</v>
      </c>
      <c r="Y12" s="24"/>
      <c r="Z12" s="24"/>
      <c r="AA12" s="24"/>
    </row>
    <row r="13" spans="1:27" ht="30" customHeight="1">
      <c r="A13" s="53" t="s">
        <v>5</v>
      </c>
      <c r="B13" s="54"/>
      <c r="C13" s="46">
        <f>IF(OR(COUNTIF(Block3A,1)&gt;1,COUNTIF(Block3A,2)&gt;1,COUNTIF(Block3A,3)&gt;1,COUNTIF(Block3A,4)&gt;1,COUNTIF(Block3A,5)&gt;1,COUNTIF(Block3A,6)&gt;1,COUNTIF(Block3A,7)&gt;1,COUNTIF(Block3A,8)&gt;1,COUNTIF(Block3A,9)&gt;1),"3A",0)</f>
        <v>0</v>
      </c>
      <c r="D13" s="46">
        <f>IF(OR(COUNTIF(Block2A,1)&gt;1,COUNTIF(Block2A,2)&gt;1,COUNTIF(Block2A,3)&gt;1,COUNTIF(Block2A,4)&gt;1,COUNTIF(Block2A,5)&gt;1,COUNTIF(Block2A,6)&gt;1,COUNTIF(Block2A,7)&gt;1,COUNTIF(Block2A,8)&gt;1,COUNTIF(Block2A,9)&gt;1),"2A",0)</f>
        <v>0</v>
      </c>
      <c r="E13" s="46">
        <f>IF(OR(COUNTIF(Block1A,1)&gt;1,COUNTIF(Block1A,2)&gt;1,COUNTIF(Block1A,3)&gt;1,COUNTIF(Block1A,4)&gt;1,COUNTIF(Block1A,5)&gt;1,COUNTIF(Block1A,6)&gt;1,COUNTIF(Block1A,7)&gt;1,COUNTIF(Block1A,8)&gt;1,COUNTIF(Block1A,9)&gt;1),"1A",0)</f>
        <v>0</v>
      </c>
      <c r="F13" s="46">
        <f>IF(OR(COUNTIF(Block3B,1)&gt;1,COUNTIF(Block3B,2)&gt;1,COUNTIF(Block3B,3)&gt;1,COUNTIF(Block3B,4)&gt;1,COUNTIF(Block3B,5)&gt;1,COUNTIF(Block3B,6)&gt;1,COUNTIF(Block3B,7)&gt;1,COUNTIF(Block3B,8)&gt;1,COUNTIF(Block3B,9)&gt;1),"3B",0)</f>
        <v>0</v>
      </c>
      <c r="G13" s="46">
        <f>IF(OR(COUNTIF(Block2B,1)&gt;1,COUNTIF(Block2B,2)&gt;1,COUNTIF(Block2B,3)&gt;1,COUNTIF(Block2B,4)&gt;1,COUNTIF(Block2B,5)&gt;1,COUNTIF(Block2B,6)&gt;1,COUNTIF(Block2B,7)&gt;1,COUNTIF(Block2B,8)&gt;1,COUNTIF(Block2B,9)&gt;1),"2B",0)</f>
        <v>0</v>
      </c>
      <c r="H13" s="46">
        <f>IF(OR(COUNTIF(Block1B,1)&gt;1,COUNTIF(Block1B,2)&gt;1,COUNTIF(Block1B,3)&gt;1,COUNTIF(Block1B,4)&gt;1,COUNTIF(Block1B,5)&gt;1,COUNTIF(Block1B,6)&gt;1,COUNTIF(Block1B,7)&gt;1,COUNTIF(Block1B,8)&gt;1,COUNTIF(Block1B,9)&gt;1),"1B",0)</f>
        <v>0</v>
      </c>
      <c r="I13" s="46">
        <f>IF(OR(COUNTIF(Block3C,1)&gt;1,COUNTIF(Block3C,2)&gt;1,COUNTIF(Block3C,3)&gt;1,COUNTIF(Block3C,4)&gt;1,COUNTIF(Block3C,5)&gt;1,COUNTIF(Block3C,6)&gt;1,COUNTIF(Block3C,7)&gt;1,COUNTIF(Block3C,8)&gt;1,COUNTIF(Block3C,9)&gt;1),"3C",0)</f>
        <v>0</v>
      </c>
      <c r="J13" s="46">
        <f>IF(OR(COUNTIF(Block2C,1)&gt;1,COUNTIF(Block2C,2)&gt;1,COUNTIF(Block2C,3)&gt;1,COUNTIF(Block2C,4)&gt;1,COUNTIF(Block2C,5)&gt;1,COUNTIF(Block2C,6)&gt;1,COUNTIF(Block2C,7)&gt;1,COUNTIF(Block2C,8)&gt;1,COUNTIF(Block2C,9)&gt;1),"2C",0)</f>
        <v>0</v>
      </c>
      <c r="K13" s="46">
        <f>IF(OR(COUNTIF(Block1C,1)&gt;1,COUNTIF(Block1C,2)&gt;1,COUNTIF(Block1C,3)&gt;1,COUNTIF(Block1C,4)&gt;1,COUNTIF(Block1C,5)&gt;1,COUNTIF(Block1C,6)&gt;1,COUNTIF(Block1C,7)&gt;1,COUNTIF(Block1C,8)&gt;1,COUNTIF(Block1C,9)&gt;1),"1C",0)</f>
        <v>0</v>
      </c>
      <c r="L13" s="13"/>
      <c r="M13" s="27"/>
      <c r="N13" s="13"/>
      <c r="O13" s="48" t="str">
        <f>IF(OR(O33=1,O44=1,O55=1,O66=1,O77=1,O88=1,O99=1,O110=1,O121=1),"3A","")</f>
        <v>3A</v>
      </c>
      <c r="P13" s="48">
        <f>IF(OR(P33=1,P44=1,P55=1,P66=1,P77=1,P88=1,P99=1,P110=1,P121=1),"2A","")</f>
      </c>
      <c r="Q13" s="48" t="str">
        <f>IF(OR(Q33=1,Q44=1,Q55=1,Q66=1,Q77=1,Q88=1,Q99=1,Q110=1,Q121=1),"1A","")</f>
        <v>1A</v>
      </c>
      <c r="R13" s="48" t="str">
        <f>IF(OR(R33=1,R44=1,R55=1,R66=1,R77=1,R88=1,R99=1,R110=1,R121=1),"3B","")</f>
        <v>3B</v>
      </c>
      <c r="S13" s="48" t="str">
        <f>IF(OR(S33=1,S44=1,S55=1,S66=1,S77=1,S88=1,S99=1,S110=1,S121=1),"2B","")</f>
        <v>2B</v>
      </c>
      <c r="T13" s="48" t="str">
        <f>IF(OR(T33=1,T44=1,T55=1,T66=1,T77=1,T88=1,T99=1,T110=1,T121=1),"1B","")</f>
        <v>1B</v>
      </c>
      <c r="U13" s="48">
        <f>IF(OR(U33=1,U44=1,U55=1,U66=1,U77=1,U88=1,U99=1,U110=1,U121=1),"3C","")</f>
      </c>
      <c r="V13" s="48" t="str">
        <f>IF(OR(V33=1,V44=1,V55=1,V66=1,V77=1,V88=1,V99=1,V110=1,V121=1),"2C","")</f>
        <v>2C</v>
      </c>
      <c r="W13" s="48">
        <f>IF(OR(W33=1,W44=1,W55=1,W66=1,W77=1,W88=1,W99=1,W110=1,W121=1),"1C","")</f>
      </c>
      <c r="X13" s="13"/>
      <c r="Y13" s="24"/>
      <c r="Z13" s="24"/>
      <c r="AA13" s="24"/>
    </row>
    <row r="14" spans="1:27" ht="30" customHeight="1">
      <c r="A14" s="45"/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  <c r="M14" s="24"/>
      <c r="N14" s="24"/>
      <c r="O14" s="24"/>
      <c r="P14" s="24"/>
      <c r="Q14" s="24"/>
      <c r="R14" s="24"/>
      <c r="S14" s="24"/>
      <c r="T14" s="26"/>
      <c r="U14" s="26"/>
      <c r="V14" s="26"/>
      <c r="W14" s="26"/>
      <c r="X14" s="27"/>
      <c r="Y14" s="24"/>
      <c r="Z14" s="24"/>
      <c r="AA14" s="24"/>
    </row>
    <row r="15" spans="1:27" ht="30" customHeight="1">
      <c r="A15" s="24"/>
      <c r="B15" s="25"/>
      <c r="C15" s="26"/>
      <c r="D15" s="31"/>
      <c r="E15" s="32" t="s">
        <v>6</v>
      </c>
      <c r="F15" s="26"/>
      <c r="G15" s="26"/>
      <c r="H15" s="26"/>
      <c r="I15" s="26"/>
      <c r="J15" s="26"/>
      <c r="L15" s="27"/>
      <c r="M15" s="27"/>
      <c r="N15" s="27"/>
      <c r="O15" s="26"/>
      <c r="P15" s="50" t="s">
        <v>9</v>
      </c>
      <c r="Q15" s="32" t="s">
        <v>8</v>
      </c>
      <c r="R15" s="26"/>
      <c r="S15" s="26"/>
      <c r="T15" s="26"/>
      <c r="U15" s="26"/>
      <c r="V15" s="26"/>
      <c r="W15" s="26"/>
      <c r="X15" s="27"/>
      <c r="Y15" s="24"/>
      <c r="Z15" s="24"/>
      <c r="AA15" s="24"/>
    </row>
    <row r="16" spans="1:27" ht="30" customHeight="1" hidden="1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7"/>
      <c r="O16" s="26"/>
      <c r="P16" s="26"/>
      <c r="Q16" s="26"/>
      <c r="R16" s="26"/>
      <c r="S16" s="26"/>
      <c r="T16" s="26"/>
      <c r="U16" s="26"/>
      <c r="V16" s="26"/>
      <c r="W16" s="26"/>
      <c r="X16" s="27"/>
      <c r="Y16" s="24"/>
      <c r="Z16" s="24"/>
      <c r="AA16" s="24"/>
    </row>
    <row r="17" spans="1:27" ht="30" customHeight="1" hidden="1">
      <c r="A17" s="24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7"/>
      <c r="M17" s="27"/>
      <c r="N17" s="27"/>
      <c r="O17" s="26"/>
      <c r="P17" s="26"/>
      <c r="Q17" s="26"/>
      <c r="R17" s="26"/>
      <c r="S17" s="26"/>
      <c r="T17" s="26"/>
      <c r="U17" s="26"/>
      <c r="V17" s="26"/>
      <c r="W17" s="26"/>
      <c r="X17" s="27"/>
      <c r="Y17" s="24"/>
      <c r="Z17" s="24"/>
      <c r="AA17" s="24"/>
    </row>
    <row r="18" spans="2:24" ht="30" customHeight="1" hidden="1">
      <c r="B18" s="1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2"/>
      <c r="P18" s="12"/>
      <c r="Q18" s="12"/>
      <c r="R18" s="12"/>
      <c r="S18" s="12"/>
      <c r="T18" s="12"/>
      <c r="U18" s="12"/>
      <c r="V18" s="12"/>
      <c r="W18" s="12"/>
      <c r="X18" s="13"/>
    </row>
    <row r="19" spans="2:24" ht="30" customHeight="1" hidden="1">
      <c r="B19" s="1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3"/>
      <c r="N19" s="13"/>
      <c r="O19" s="12"/>
      <c r="P19" s="12"/>
      <c r="Q19" s="12"/>
      <c r="R19" s="12"/>
      <c r="S19" s="12"/>
      <c r="T19" s="12"/>
      <c r="U19" s="12"/>
      <c r="V19" s="12"/>
      <c r="W19" s="12"/>
      <c r="X19" s="13"/>
    </row>
    <row r="20" spans="2:24" ht="30" customHeight="1" hidden="1">
      <c r="B20" s="1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2"/>
      <c r="P20" s="12"/>
      <c r="Q20" s="12"/>
      <c r="R20" s="12"/>
      <c r="S20" s="12"/>
      <c r="T20" s="12"/>
      <c r="U20" s="12"/>
      <c r="V20" s="12"/>
      <c r="W20" s="12"/>
      <c r="X20" s="13"/>
    </row>
    <row r="21" spans="2:24" ht="30" customHeight="1" hidden="1">
      <c r="B21" s="1"/>
      <c r="C21" s="12"/>
      <c r="D21" s="12"/>
      <c r="E21" s="12"/>
      <c r="F21" s="12"/>
      <c r="G21" s="12"/>
      <c r="H21" s="12"/>
      <c r="I21" s="12"/>
      <c r="J21" s="12"/>
      <c r="K21" s="12"/>
      <c r="L21" s="13"/>
      <c r="M21" s="13"/>
      <c r="N21" s="13"/>
      <c r="O21" s="12"/>
      <c r="P21" s="12"/>
      <c r="Q21" s="12"/>
      <c r="R21" s="12"/>
      <c r="S21" s="12"/>
      <c r="T21" s="12"/>
      <c r="U21" s="12"/>
      <c r="V21" s="12"/>
      <c r="W21" s="12"/>
      <c r="X21" s="13"/>
    </row>
    <row r="22" spans="2:24" ht="30" customHeight="1" hidden="1">
      <c r="B22" s="1"/>
      <c r="C22" s="12"/>
      <c r="D22" s="12"/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2"/>
      <c r="P22" s="12"/>
      <c r="Q22" s="12"/>
      <c r="R22" s="12"/>
      <c r="S22" s="12"/>
      <c r="T22" s="12"/>
      <c r="U22" s="12"/>
      <c r="V22" s="12"/>
      <c r="W22" s="12"/>
      <c r="X22" s="13"/>
    </row>
    <row r="23" spans="2:24" ht="30" customHeight="1" hidden="1" thickBot="1">
      <c r="B23" s="1"/>
      <c r="C23" s="12"/>
      <c r="D23" s="12"/>
      <c r="E23" s="12"/>
      <c r="F23" s="12"/>
      <c r="G23" s="12"/>
      <c r="H23" s="12"/>
      <c r="I23" s="12"/>
      <c r="J23" s="12"/>
      <c r="K23" s="12"/>
      <c r="L23" s="13"/>
      <c r="M23" s="13"/>
      <c r="N23" s="13"/>
      <c r="O23" s="12">
        <f aca="true" t="shared" si="13" ref="O23:W23">COUNT(O24:O32)</f>
        <v>3</v>
      </c>
      <c r="P23" s="12">
        <f t="shared" si="13"/>
        <v>0</v>
      </c>
      <c r="Q23" s="12">
        <f t="shared" si="13"/>
        <v>2</v>
      </c>
      <c r="R23" s="12">
        <f t="shared" si="13"/>
        <v>0</v>
      </c>
      <c r="S23" s="12">
        <f t="shared" si="13"/>
        <v>2</v>
      </c>
      <c r="T23" s="12">
        <f t="shared" si="13"/>
        <v>3</v>
      </c>
      <c r="U23" s="12">
        <f t="shared" si="13"/>
        <v>0</v>
      </c>
      <c r="V23" s="12">
        <f t="shared" si="13"/>
        <v>3</v>
      </c>
      <c r="W23" s="12">
        <f t="shared" si="13"/>
        <v>0</v>
      </c>
      <c r="X23" s="13"/>
    </row>
    <row r="24" spans="2:23" ht="30" customHeight="1" hidden="1">
      <c r="B24" s="11">
        <v>9</v>
      </c>
      <c r="C24" s="2">
        <f aca="true" t="shared" si="14" ref="C24:K24">IF(C4&gt;0,C4,"")</f>
      </c>
      <c r="D24" s="3">
        <f t="shared" si="14"/>
      </c>
      <c r="E24" s="4">
        <f t="shared" si="14"/>
      </c>
      <c r="F24" s="2">
        <f t="shared" si="14"/>
      </c>
      <c r="G24" s="3">
        <f t="shared" si="14"/>
        <v>5</v>
      </c>
      <c r="H24" s="4">
        <f t="shared" si="14"/>
        <v>3</v>
      </c>
      <c r="I24" s="2">
        <f t="shared" si="14"/>
      </c>
      <c r="J24" s="3">
        <f t="shared" si="14"/>
      </c>
      <c r="K24" s="4">
        <f t="shared" si="14"/>
      </c>
      <c r="N24" s="47">
        <f>COUNT(O24:W24)</f>
        <v>3</v>
      </c>
      <c r="O24" s="2">
        <f aca="true" t="shared" si="15" ref="O24:Q26">IF(OR(COUNTIF(Block3A,$B24)&gt;0,COUNTIF($C24:$K24,$B24)&gt;0,COUNTIF(C$4:C$12,$B24)&gt;0,C24&lt;&gt;""),"",$B24)</f>
        <v>9</v>
      </c>
      <c r="P24" s="3">
        <f t="shared" si="15"/>
      </c>
      <c r="Q24" s="4">
        <f t="shared" si="15"/>
        <v>9</v>
      </c>
      <c r="R24" s="2">
        <f aca="true" t="shared" si="16" ref="R24:T26">IF(OR(COUNTIF(Block3B,$B24)&gt;0,COUNTIF($C24:$K24,$B24)&gt;0,COUNTIF(F$4:F$12,$B24)&gt;0,F24&lt;&gt;""),"",$B24)</f>
      </c>
      <c r="S24" s="3">
        <f t="shared" si="16"/>
      </c>
      <c r="T24" s="4">
        <f t="shared" si="16"/>
      </c>
      <c r="U24" s="2">
        <f aca="true" t="shared" si="17" ref="U24:W26">IF(OR(COUNTIF(Block3C,$B24)&gt;0,COUNTIF($C24:$K24,$B24)&gt;0,COUNTIF(I$4:I$12,$B24)&gt;0,I24&lt;&gt;""),"",$B24)</f>
      </c>
      <c r="V24" s="3">
        <f t="shared" si="17"/>
        <v>9</v>
      </c>
      <c r="W24" s="4">
        <f t="shared" si="17"/>
      </c>
    </row>
    <row r="25" spans="2:23" ht="30" customHeight="1" hidden="1">
      <c r="B25" s="1">
        <f>B24</f>
        <v>9</v>
      </c>
      <c r="C25" s="5">
        <f aca="true" t="shared" si="18" ref="C25:K25">IF(C5&gt;0,C5,"")</f>
      </c>
      <c r="D25" s="6">
        <f t="shared" si="18"/>
        <v>4</v>
      </c>
      <c r="E25" s="7">
        <f t="shared" si="18"/>
      </c>
      <c r="F25" s="5">
        <f t="shared" si="18"/>
      </c>
      <c r="G25" s="6">
        <f t="shared" si="18"/>
      </c>
      <c r="H25" s="7">
        <f t="shared" si="18"/>
      </c>
      <c r="I25" s="5">
        <f t="shared" si="18"/>
        <v>8</v>
      </c>
      <c r="J25" s="6">
        <f t="shared" si="18"/>
      </c>
      <c r="K25" s="7">
        <f t="shared" si="18"/>
      </c>
      <c r="N25" s="47">
        <f aca="true" t="shared" si="19" ref="N25:N32">COUNT(O25:W25)</f>
        <v>5</v>
      </c>
      <c r="O25" s="5">
        <f t="shared" si="15"/>
        <v>9</v>
      </c>
      <c r="P25" s="6">
        <f t="shared" si="15"/>
      </c>
      <c r="Q25" s="7">
        <f t="shared" si="15"/>
        <v>9</v>
      </c>
      <c r="R25" s="5">
        <f t="shared" si="16"/>
      </c>
      <c r="S25" s="6">
        <f t="shared" si="16"/>
        <v>9</v>
      </c>
      <c r="T25" s="7">
        <f t="shared" si="16"/>
        <v>9</v>
      </c>
      <c r="U25" s="5">
        <f t="shared" si="17"/>
      </c>
      <c r="V25" s="6">
        <f t="shared" si="17"/>
        <v>9</v>
      </c>
      <c r="W25" s="7">
        <f t="shared" si="17"/>
      </c>
    </row>
    <row r="26" spans="2:23" ht="30" customHeight="1" hidden="1" thickBot="1">
      <c r="B26" s="1">
        <f>B24</f>
        <v>9</v>
      </c>
      <c r="C26" s="8">
        <f aca="true" t="shared" si="20" ref="C26:K26">IF(C6&gt;0,C6,"")</f>
        <v>7</v>
      </c>
      <c r="D26" s="9">
        <f t="shared" si="20"/>
        <v>1</v>
      </c>
      <c r="E26" s="10">
        <f t="shared" si="20"/>
        <v>8</v>
      </c>
      <c r="F26" s="8">
        <f t="shared" si="20"/>
      </c>
      <c r="G26" s="9">
        <f t="shared" si="20"/>
      </c>
      <c r="H26" s="10">
        <f t="shared" si="20"/>
      </c>
      <c r="I26" s="8">
        <f t="shared" si="20"/>
      </c>
      <c r="J26" s="9">
        <f t="shared" si="20"/>
      </c>
      <c r="K26" s="10">
        <f t="shared" si="20"/>
      </c>
      <c r="N26" s="47">
        <f t="shared" si="19"/>
        <v>3</v>
      </c>
      <c r="O26" s="8">
        <f t="shared" si="15"/>
      </c>
      <c r="P26" s="9">
        <f t="shared" si="15"/>
      </c>
      <c r="Q26" s="10">
        <f t="shared" si="15"/>
      </c>
      <c r="R26" s="8">
        <f t="shared" si="16"/>
      </c>
      <c r="S26" s="9">
        <f t="shared" si="16"/>
        <v>9</v>
      </c>
      <c r="T26" s="10">
        <f t="shared" si="16"/>
        <v>9</v>
      </c>
      <c r="U26" s="8">
        <f t="shared" si="17"/>
      </c>
      <c r="V26" s="9">
        <f t="shared" si="17"/>
        <v>9</v>
      </c>
      <c r="W26" s="10">
        <f t="shared" si="17"/>
      </c>
    </row>
    <row r="27" spans="2:23" ht="30" customHeight="1" hidden="1">
      <c r="B27" s="1">
        <f>B24</f>
        <v>9</v>
      </c>
      <c r="C27" s="2">
        <f aca="true" t="shared" si="21" ref="C27:K27">IF(C7&gt;0,C7,"")</f>
      </c>
      <c r="D27" s="3">
        <f t="shared" si="21"/>
        <v>7</v>
      </c>
      <c r="E27" s="4">
        <f t="shared" si="21"/>
      </c>
      <c r="F27" s="2">
        <f t="shared" si="21"/>
        <v>4</v>
      </c>
      <c r="G27" s="3">
        <f t="shared" si="21"/>
      </c>
      <c r="H27" s="4">
        <f t="shared" si="21"/>
      </c>
      <c r="I27" s="2">
        <f t="shared" si="21"/>
        <v>9</v>
      </c>
      <c r="J27" s="3">
        <f t="shared" si="21"/>
        <v>1</v>
      </c>
      <c r="K27" s="4">
        <f t="shared" si="21"/>
        <v>3</v>
      </c>
      <c r="N27" s="47">
        <f t="shared" si="19"/>
        <v>0</v>
      </c>
      <c r="O27" s="2">
        <f aca="true" t="shared" si="22" ref="O27:Q29">IF(OR(COUNTIF(Block2A,$B27)&gt;0,COUNTIF($C27:$K27,$B27)&gt;0,COUNTIF(C$4:C$12,$B27)&gt;0,C27&lt;&gt;""),"",$B27)</f>
      </c>
      <c r="P27" s="3">
        <f t="shared" si="22"/>
      </c>
      <c r="Q27" s="4">
        <f t="shared" si="22"/>
      </c>
      <c r="R27" s="2">
        <f aca="true" t="shared" si="23" ref="R27:T29">IF(OR(COUNTIF(Block2B,$B27)&gt;0,COUNTIF($C27:$K27,$B27)&gt;0,COUNTIF(F$4:F$12,$B27)&gt;0,F27&lt;&gt;""),"",$B27)</f>
      </c>
      <c r="S27" s="3">
        <f t="shared" si="23"/>
      </c>
      <c r="T27" s="4">
        <f t="shared" si="23"/>
      </c>
      <c r="U27" s="2">
        <f aca="true" t="shared" si="24" ref="U27:W29">IF(OR(COUNTIF(Block2C,$B27)&gt;0,COUNTIF($C27:$K27,$B27)&gt;0,COUNTIF(I$4:I$12,$B27)&gt;0,I27&lt;&gt;""),"",$B27)</f>
      </c>
      <c r="V27" s="3">
        <f t="shared" si="24"/>
      </c>
      <c r="W27" s="4">
        <f t="shared" si="24"/>
      </c>
    </row>
    <row r="28" spans="2:23" ht="30" customHeight="1" hidden="1">
      <c r="B28" s="1">
        <f>B24</f>
        <v>9</v>
      </c>
      <c r="C28" s="5">
        <f aca="true" t="shared" si="25" ref="C28:K28">IF(C8&gt;0,C8,"")</f>
      </c>
      <c r="D28" s="6">
        <f t="shared" si="25"/>
        <v>8</v>
      </c>
      <c r="E28" s="7">
        <f t="shared" si="25"/>
      </c>
      <c r="F28" s="5">
        <f t="shared" si="25"/>
      </c>
      <c r="G28" s="6">
        <f t="shared" si="25"/>
        <v>1</v>
      </c>
      <c r="H28" s="7">
        <f t="shared" si="25"/>
      </c>
      <c r="I28" s="5">
        <f t="shared" si="25"/>
      </c>
      <c r="J28" s="6">
        <f t="shared" si="25"/>
        <v>5</v>
      </c>
      <c r="K28" s="7">
        <f t="shared" si="25"/>
      </c>
      <c r="N28" s="47">
        <f t="shared" si="19"/>
        <v>1</v>
      </c>
      <c r="O28" s="5">
        <f t="shared" si="22"/>
      </c>
      <c r="P28" s="6">
        <f t="shared" si="22"/>
      </c>
      <c r="Q28" s="7">
        <f t="shared" si="22"/>
      </c>
      <c r="R28" s="5">
        <f t="shared" si="23"/>
      </c>
      <c r="S28" s="6">
        <f t="shared" si="23"/>
      </c>
      <c r="T28" s="7">
        <f t="shared" si="23"/>
        <v>9</v>
      </c>
      <c r="U28" s="5">
        <f t="shared" si="24"/>
      </c>
      <c r="V28" s="6">
        <f t="shared" si="24"/>
      </c>
      <c r="W28" s="7">
        <f t="shared" si="24"/>
      </c>
    </row>
    <row r="29" spans="2:23" ht="30" customHeight="1" hidden="1" thickBot="1">
      <c r="B29" s="1">
        <f>B24</f>
        <v>9</v>
      </c>
      <c r="C29" s="8">
        <f aca="true" t="shared" si="26" ref="C29:K29">IF(C9&gt;0,C9,"")</f>
        <v>1</v>
      </c>
      <c r="D29" s="9">
        <f t="shared" si="26"/>
        <v>9</v>
      </c>
      <c r="E29" s="10">
        <f t="shared" si="26"/>
        <v>3</v>
      </c>
      <c r="F29" s="8">
        <f t="shared" si="26"/>
      </c>
      <c r="G29" s="9">
        <f t="shared" si="26"/>
      </c>
      <c r="H29" s="10">
        <f t="shared" si="26"/>
        <v>7</v>
      </c>
      <c r="I29" s="8">
        <f t="shared" si="26"/>
      </c>
      <c r="J29" s="9">
        <f t="shared" si="26"/>
        <v>2</v>
      </c>
      <c r="K29" s="10">
        <f t="shared" si="26"/>
      </c>
      <c r="N29" s="47">
        <f t="shared" si="19"/>
        <v>0</v>
      </c>
      <c r="O29" s="8">
        <f t="shared" si="22"/>
      </c>
      <c r="P29" s="9">
        <f t="shared" si="22"/>
      </c>
      <c r="Q29" s="10">
        <f t="shared" si="22"/>
      </c>
      <c r="R29" s="8">
        <f t="shared" si="23"/>
      </c>
      <c r="S29" s="9">
        <f t="shared" si="23"/>
      </c>
      <c r="T29" s="10">
        <f t="shared" si="23"/>
      </c>
      <c r="U29" s="8">
        <f t="shared" si="24"/>
      </c>
      <c r="V29" s="9">
        <f t="shared" si="24"/>
      </c>
      <c r="W29" s="10">
        <f t="shared" si="24"/>
      </c>
    </row>
    <row r="30" spans="2:23" ht="30" customHeight="1" hidden="1">
      <c r="B30" s="1">
        <f>B24</f>
        <v>9</v>
      </c>
      <c r="C30" s="2">
        <f aca="true" t="shared" si="27" ref="C30:K30">IF(C10&gt;0,C10,"")</f>
      </c>
      <c r="D30" s="3">
        <f t="shared" si="27"/>
      </c>
      <c r="E30" s="4">
        <f t="shared" si="27"/>
      </c>
      <c r="F30" s="2">
        <f t="shared" si="27"/>
      </c>
      <c r="G30" s="3">
        <f t="shared" si="27"/>
      </c>
      <c r="H30" s="4">
        <f t="shared" si="27"/>
      </c>
      <c r="I30" s="2">
        <f t="shared" si="27"/>
        <v>1</v>
      </c>
      <c r="J30" s="3">
        <f t="shared" si="27"/>
        <v>8</v>
      </c>
      <c r="K30" s="4">
        <f t="shared" si="27"/>
        <v>9</v>
      </c>
      <c r="N30" s="47">
        <f t="shared" si="19"/>
        <v>0</v>
      </c>
      <c r="O30" s="2">
        <f aca="true" t="shared" si="28" ref="O30:Q32">IF(OR(COUNTIF(Block1A,$B30)&gt;0,COUNTIF($C30:$K30,$B30)&gt;0,COUNTIF(C$4:C$12,$B30)&gt;0,C30&lt;&gt;""),"",$B30)</f>
      </c>
      <c r="P30" s="3">
        <f t="shared" si="28"/>
      </c>
      <c r="Q30" s="4">
        <f t="shared" si="28"/>
      </c>
      <c r="R30" s="2">
        <f aca="true" t="shared" si="29" ref="R30:T32">IF(OR(COUNTIF(Block1B,$B30)&gt;0,COUNTIF($C30:$K30,$B30)&gt;0,COUNTIF(F$4:F$12,$B30)&gt;0,F30&lt;&gt;""),"",$B30)</f>
      </c>
      <c r="S30" s="3">
        <f t="shared" si="29"/>
      </c>
      <c r="T30" s="4">
        <f t="shared" si="29"/>
      </c>
      <c r="U30" s="2">
        <f aca="true" t="shared" si="30" ref="U30:W32">IF(OR(COUNTIF(Block1C,$B30)&gt;0,COUNTIF($C30:$K30,$B30)&gt;0,COUNTIF(I$4:I$12,$B30)&gt;0,I30&lt;&gt;""),"",$B30)</f>
      </c>
      <c r="V30" s="3">
        <f t="shared" si="30"/>
      </c>
      <c r="W30" s="4">
        <f t="shared" si="30"/>
      </c>
    </row>
    <row r="31" spans="2:23" ht="30" customHeight="1" hidden="1">
      <c r="B31" s="1">
        <f>B24</f>
        <v>9</v>
      </c>
      <c r="C31" s="5">
        <f aca="true" t="shared" si="31" ref="C31:K31">IF(C11&gt;0,C11,"")</f>
      </c>
      <c r="D31" s="6">
        <f t="shared" si="31"/>
      </c>
      <c r="E31" s="7">
        <f t="shared" si="31"/>
        <v>1</v>
      </c>
      <c r="F31" s="5">
        <f t="shared" si="31"/>
      </c>
      <c r="G31" s="6">
        <f t="shared" si="31"/>
      </c>
      <c r="H31" s="7">
        <f t="shared" si="31"/>
      </c>
      <c r="I31" s="5">
        <f t="shared" si="31"/>
      </c>
      <c r="J31" s="6">
        <f t="shared" si="31"/>
        <v>6</v>
      </c>
      <c r="K31" s="7">
        <f t="shared" si="31"/>
      </c>
      <c r="N31" s="47">
        <f t="shared" si="19"/>
        <v>1</v>
      </c>
      <c r="O31" s="5">
        <f t="shared" si="28"/>
        <v>9</v>
      </c>
      <c r="P31" s="6">
        <f t="shared" si="28"/>
      </c>
      <c r="Q31" s="7">
        <f t="shared" si="28"/>
      </c>
      <c r="R31" s="5">
        <f t="shared" si="29"/>
      </c>
      <c r="S31" s="6">
        <f t="shared" si="29"/>
      </c>
      <c r="T31" s="7">
        <f t="shared" si="29"/>
      </c>
      <c r="U31" s="5">
        <f t="shared" si="30"/>
      </c>
      <c r="V31" s="6">
        <f t="shared" si="30"/>
      </c>
      <c r="W31" s="7">
        <f t="shared" si="30"/>
      </c>
    </row>
    <row r="32" spans="2:23" ht="30" customHeight="1" hidden="1" thickBot="1">
      <c r="B32" s="1">
        <f>B24</f>
        <v>9</v>
      </c>
      <c r="C32" s="8">
        <f aca="true" t="shared" si="32" ref="C32:K32">IF(C12&gt;0,C12,"")</f>
      </c>
      <c r="D32" s="9">
        <f t="shared" si="32"/>
      </c>
      <c r="E32" s="10">
        <f t="shared" si="32"/>
      </c>
      <c r="F32" s="8">
        <f t="shared" si="32"/>
        <v>9</v>
      </c>
      <c r="G32" s="9">
        <f t="shared" si="32"/>
        <v>2</v>
      </c>
      <c r="H32" s="10">
        <f t="shared" si="32"/>
      </c>
      <c r="I32" s="8">
        <f t="shared" si="32"/>
      </c>
      <c r="J32" s="9">
        <f t="shared" si="32"/>
      </c>
      <c r="K32" s="10">
        <f t="shared" si="32"/>
      </c>
      <c r="N32" s="47">
        <f t="shared" si="19"/>
        <v>0</v>
      </c>
      <c r="O32" s="8">
        <f t="shared" si="28"/>
      </c>
      <c r="P32" s="9">
        <f t="shared" si="28"/>
      </c>
      <c r="Q32" s="10">
        <f t="shared" si="28"/>
      </c>
      <c r="R32" s="8">
        <f t="shared" si="29"/>
      </c>
      <c r="S32" s="9">
        <f t="shared" si="29"/>
      </c>
      <c r="T32" s="10">
        <f t="shared" si="29"/>
      </c>
      <c r="U32" s="8">
        <f t="shared" si="30"/>
      </c>
      <c r="V32" s="9">
        <f t="shared" si="30"/>
      </c>
      <c r="W32" s="10">
        <f t="shared" si="30"/>
      </c>
    </row>
    <row r="33" spans="2:23" ht="30" customHeight="1" hidden="1"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3"/>
      <c r="M33" s="13"/>
      <c r="N33" s="13"/>
      <c r="O33" s="12">
        <f>COUNT(O24:Q26)</f>
        <v>4</v>
      </c>
      <c r="P33" s="12">
        <f>COUNT(O27:Q29)</f>
        <v>0</v>
      </c>
      <c r="Q33" s="12">
        <f>COUNT(O30:Q32)</f>
        <v>1</v>
      </c>
      <c r="R33" s="12">
        <f>COUNT(R24:T26)</f>
        <v>4</v>
      </c>
      <c r="S33" s="12">
        <f>COUNT(R27:T29)</f>
        <v>1</v>
      </c>
      <c r="T33" s="12">
        <f>COUNT(R30:T32)</f>
        <v>0</v>
      </c>
      <c r="U33" s="12">
        <f>COUNT(U24:W26)</f>
        <v>3</v>
      </c>
      <c r="V33" s="12">
        <f>COUNT(U27:W29)</f>
        <v>0</v>
      </c>
      <c r="W33" s="12">
        <f>COUNT(U30:W32)</f>
        <v>0</v>
      </c>
    </row>
    <row r="34" spans="2:23" ht="30" customHeight="1" hidden="1" thickBot="1"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3"/>
      <c r="N34" s="13"/>
      <c r="O34" s="12">
        <f aca="true" t="shared" si="33" ref="O34:W34">COUNT(O35:O43)</f>
        <v>2</v>
      </c>
      <c r="P34" s="12">
        <f t="shared" si="33"/>
        <v>0</v>
      </c>
      <c r="Q34" s="12">
        <f t="shared" si="33"/>
        <v>0</v>
      </c>
      <c r="R34" s="12">
        <f t="shared" si="33"/>
        <v>3</v>
      </c>
      <c r="S34" s="12">
        <f t="shared" si="33"/>
        <v>3</v>
      </c>
      <c r="T34" s="12">
        <f t="shared" si="33"/>
        <v>3</v>
      </c>
      <c r="U34" s="12">
        <f t="shared" si="33"/>
        <v>0</v>
      </c>
      <c r="V34" s="12">
        <f t="shared" si="33"/>
        <v>0</v>
      </c>
      <c r="W34" s="12">
        <f t="shared" si="33"/>
        <v>1</v>
      </c>
    </row>
    <row r="35" spans="2:23" ht="30" customHeight="1" hidden="1">
      <c r="B35" s="11">
        <v>8</v>
      </c>
      <c r="C35" s="2">
        <f>IF(C24&gt;0,C24,"")</f>
      </c>
      <c r="D35" s="3">
        <f aca="true" t="shared" si="34" ref="D35:K35">IF(D24&gt;0,D24,"")</f>
      </c>
      <c r="E35" s="4">
        <f t="shared" si="34"/>
      </c>
      <c r="F35" s="2">
        <f t="shared" si="34"/>
      </c>
      <c r="G35" s="3">
        <f t="shared" si="34"/>
        <v>5</v>
      </c>
      <c r="H35" s="4">
        <f t="shared" si="34"/>
        <v>3</v>
      </c>
      <c r="I35" s="2">
        <f t="shared" si="34"/>
      </c>
      <c r="J35" s="3">
        <f t="shared" si="34"/>
      </c>
      <c r="K35" s="4">
        <f t="shared" si="34"/>
      </c>
      <c r="N35" s="47">
        <f>COUNT(O35:W35)</f>
        <v>1</v>
      </c>
      <c r="O35" s="2">
        <f aca="true" t="shared" si="35" ref="O35:Q37">IF(OR(COUNTIF(Block3A,$B35)&gt;0,COUNTIF($C35:$K35,$B35)&gt;0,COUNTIF(C$4:C$12,$B35)&gt;0,C35&lt;&gt;""),"",$B35)</f>
      </c>
      <c r="P35" s="3">
        <f t="shared" si="35"/>
      </c>
      <c r="Q35" s="4">
        <f t="shared" si="35"/>
      </c>
      <c r="R35" s="2">
        <f aca="true" t="shared" si="36" ref="R35:T37">IF(OR(COUNTIF(Block3B,$B35)&gt;0,COUNTIF($C35:$K35,$B35)&gt;0,COUNTIF(F$4:F$12,$B35)&gt;0,F35&lt;&gt;""),"",$B35)</f>
        <v>8</v>
      </c>
      <c r="S35" s="3">
        <f t="shared" si="36"/>
      </c>
      <c r="T35" s="4">
        <f t="shared" si="36"/>
      </c>
      <c r="U35" s="2">
        <f aca="true" t="shared" si="37" ref="U35:W37">IF(OR(COUNTIF(Block3C,$B35)&gt;0,COUNTIF($C35:$K35,$B35)&gt;0,COUNTIF(I$4:I$12,$B35)&gt;0,I35&lt;&gt;""),"",$B35)</f>
      </c>
      <c r="V35" s="3">
        <f t="shared" si="37"/>
      </c>
      <c r="W35" s="4">
        <f t="shared" si="37"/>
      </c>
    </row>
    <row r="36" spans="2:23" ht="30" customHeight="1" hidden="1">
      <c r="B36" s="1">
        <f>B35</f>
        <v>8</v>
      </c>
      <c r="C36" s="5">
        <f aca="true" t="shared" si="38" ref="C36:K36">IF(C25&gt;0,C25,"")</f>
      </c>
      <c r="D36" s="6">
        <f t="shared" si="38"/>
        <v>4</v>
      </c>
      <c r="E36" s="7">
        <f t="shared" si="38"/>
      </c>
      <c r="F36" s="5">
        <f t="shared" si="38"/>
      </c>
      <c r="G36" s="6">
        <f t="shared" si="38"/>
      </c>
      <c r="H36" s="7">
        <f t="shared" si="38"/>
      </c>
      <c r="I36" s="5">
        <f t="shared" si="38"/>
        <v>8</v>
      </c>
      <c r="J36" s="6">
        <f t="shared" si="38"/>
      </c>
      <c r="K36" s="7">
        <f t="shared" si="38"/>
      </c>
      <c r="N36" s="47">
        <f aca="true" t="shared" si="39" ref="N36:N43">COUNT(O36:W36)</f>
        <v>0</v>
      </c>
      <c r="O36" s="5">
        <f t="shared" si="35"/>
      </c>
      <c r="P36" s="6">
        <f t="shared" si="35"/>
      </c>
      <c r="Q36" s="7">
        <f t="shared" si="35"/>
      </c>
      <c r="R36" s="5">
        <f t="shared" si="36"/>
      </c>
      <c r="S36" s="6">
        <f t="shared" si="36"/>
      </c>
      <c r="T36" s="7">
        <f t="shared" si="36"/>
      </c>
      <c r="U36" s="5">
        <f t="shared" si="37"/>
      </c>
      <c r="V36" s="6">
        <f t="shared" si="37"/>
      </c>
      <c r="W36" s="7">
        <f t="shared" si="37"/>
      </c>
    </row>
    <row r="37" spans="2:23" ht="30" customHeight="1" hidden="1" thickBot="1">
      <c r="B37" s="1">
        <f>B35</f>
        <v>8</v>
      </c>
      <c r="C37" s="8">
        <f aca="true" t="shared" si="40" ref="C37:K37">IF(C26&gt;0,C26,"")</f>
        <v>7</v>
      </c>
      <c r="D37" s="9">
        <f t="shared" si="40"/>
        <v>1</v>
      </c>
      <c r="E37" s="10">
        <f t="shared" si="40"/>
        <v>8</v>
      </c>
      <c r="F37" s="8">
        <f t="shared" si="40"/>
      </c>
      <c r="G37" s="9">
        <f t="shared" si="40"/>
      </c>
      <c r="H37" s="10">
        <f t="shared" si="40"/>
      </c>
      <c r="I37" s="8">
        <f t="shared" si="40"/>
      </c>
      <c r="J37" s="9">
        <f t="shared" si="40"/>
      </c>
      <c r="K37" s="10">
        <f t="shared" si="40"/>
      </c>
      <c r="N37" s="47">
        <f t="shared" si="39"/>
        <v>0</v>
      </c>
      <c r="O37" s="8">
        <f t="shared" si="35"/>
      </c>
      <c r="P37" s="9">
        <f t="shared" si="35"/>
      </c>
      <c r="Q37" s="10">
        <f t="shared" si="35"/>
      </c>
      <c r="R37" s="8">
        <f t="shared" si="36"/>
      </c>
      <c r="S37" s="9">
        <f t="shared" si="36"/>
      </c>
      <c r="T37" s="10">
        <f t="shared" si="36"/>
      </c>
      <c r="U37" s="8">
        <f t="shared" si="37"/>
      </c>
      <c r="V37" s="9">
        <f t="shared" si="37"/>
      </c>
      <c r="W37" s="10">
        <f t="shared" si="37"/>
      </c>
    </row>
    <row r="38" spans="2:23" ht="30" customHeight="1" hidden="1">
      <c r="B38" s="1">
        <f>B35</f>
        <v>8</v>
      </c>
      <c r="C38" s="2">
        <f aca="true" t="shared" si="41" ref="C38:K38">IF(C27&gt;0,C27,"")</f>
      </c>
      <c r="D38" s="3">
        <f t="shared" si="41"/>
        <v>7</v>
      </c>
      <c r="E38" s="4">
        <f t="shared" si="41"/>
      </c>
      <c r="F38" s="2">
        <f t="shared" si="41"/>
        <v>4</v>
      </c>
      <c r="G38" s="3">
        <f t="shared" si="41"/>
      </c>
      <c r="H38" s="4">
        <f t="shared" si="41"/>
      </c>
      <c r="I38" s="2">
        <f t="shared" si="41"/>
        <v>9</v>
      </c>
      <c r="J38" s="3">
        <f t="shared" si="41"/>
        <v>1</v>
      </c>
      <c r="K38" s="4">
        <f t="shared" si="41"/>
        <v>3</v>
      </c>
      <c r="N38" s="47">
        <f t="shared" si="39"/>
        <v>2</v>
      </c>
      <c r="O38" s="2">
        <f aca="true" t="shared" si="42" ref="O38:Q40">IF(OR(COUNTIF(Block2A,$B38)&gt;0,COUNTIF($C38:$K38,$B38)&gt;0,COUNTIF(C$4:C$12,$B38)&gt;0,C38&lt;&gt;""),"",$B38)</f>
      </c>
      <c r="P38" s="3">
        <f t="shared" si="42"/>
      </c>
      <c r="Q38" s="4">
        <f t="shared" si="42"/>
      </c>
      <c r="R38" s="2">
        <f aca="true" t="shared" si="43" ref="R38:T40">IF(OR(COUNTIF(Block2B,$B38)&gt;0,COUNTIF($C38:$K38,$B38)&gt;0,COUNTIF(F$4:F$12,$B38)&gt;0,F38&lt;&gt;""),"",$B38)</f>
      </c>
      <c r="S38" s="3">
        <f t="shared" si="43"/>
        <v>8</v>
      </c>
      <c r="T38" s="4">
        <f t="shared" si="43"/>
        <v>8</v>
      </c>
      <c r="U38" s="2">
        <f aca="true" t="shared" si="44" ref="U38:W40">IF(OR(COUNTIF(Block2C,$B38)&gt;0,COUNTIF($C38:$K38,$B38)&gt;0,COUNTIF(I$4:I$12,$B38)&gt;0,I38&lt;&gt;""),"",$B38)</f>
      </c>
      <c r="V38" s="3">
        <f t="shared" si="44"/>
      </c>
      <c r="W38" s="4">
        <f t="shared" si="44"/>
      </c>
    </row>
    <row r="39" spans="2:23" ht="30" customHeight="1" hidden="1">
      <c r="B39" s="1">
        <f>B35</f>
        <v>8</v>
      </c>
      <c r="C39" s="5">
        <f aca="true" t="shared" si="45" ref="C39:K39">IF(C28&gt;0,C28,"")</f>
      </c>
      <c r="D39" s="6">
        <f t="shared" si="45"/>
        <v>8</v>
      </c>
      <c r="E39" s="7">
        <f t="shared" si="45"/>
      </c>
      <c r="F39" s="5">
        <f t="shared" si="45"/>
      </c>
      <c r="G39" s="6">
        <f t="shared" si="45"/>
        <v>1</v>
      </c>
      <c r="H39" s="7">
        <f t="shared" si="45"/>
      </c>
      <c r="I39" s="5">
        <f t="shared" si="45"/>
      </c>
      <c r="J39" s="6">
        <f t="shared" si="45"/>
        <v>5</v>
      </c>
      <c r="K39" s="7">
        <f t="shared" si="45"/>
      </c>
      <c r="N39" s="47">
        <f t="shared" si="39"/>
        <v>0</v>
      </c>
      <c r="O39" s="5">
        <f t="shared" si="42"/>
      </c>
      <c r="P39" s="6">
        <f t="shared" si="42"/>
      </c>
      <c r="Q39" s="7">
        <f t="shared" si="42"/>
      </c>
      <c r="R39" s="5">
        <f t="shared" si="43"/>
      </c>
      <c r="S39" s="6">
        <f t="shared" si="43"/>
      </c>
      <c r="T39" s="7">
        <f t="shared" si="43"/>
      </c>
      <c r="U39" s="5">
        <f t="shared" si="44"/>
      </c>
      <c r="V39" s="6">
        <f t="shared" si="44"/>
      </c>
      <c r="W39" s="7">
        <f t="shared" si="44"/>
      </c>
    </row>
    <row r="40" spans="2:23" ht="30" customHeight="1" hidden="1" thickBot="1">
      <c r="B40" s="1">
        <f>B35</f>
        <v>8</v>
      </c>
      <c r="C40" s="8">
        <f aca="true" t="shared" si="46" ref="C40:K40">IF(C29&gt;0,C29,"")</f>
        <v>1</v>
      </c>
      <c r="D40" s="9">
        <f t="shared" si="46"/>
        <v>9</v>
      </c>
      <c r="E40" s="10">
        <f t="shared" si="46"/>
        <v>3</v>
      </c>
      <c r="F40" s="8">
        <f t="shared" si="46"/>
      </c>
      <c r="G40" s="9">
        <f t="shared" si="46"/>
      </c>
      <c r="H40" s="10">
        <f t="shared" si="46"/>
        <v>7</v>
      </c>
      <c r="I40" s="8">
        <f t="shared" si="46"/>
      </c>
      <c r="J40" s="9">
        <f t="shared" si="46"/>
        <v>2</v>
      </c>
      <c r="K40" s="10">
        <f t="shared" si="46"/>
      </c>
      <c r="N40" s="47">
        <f t="shared" si="39"/>
        <v>3</v>
      </c>
      <c r="O40" s="8">
        <f t="shared" si="42"/>
      </c>
      <c r="P40" s="9">
        <f t="shared" si="42"/>
      </c>
      <c r="Q40" s="10">
        <f t="shared" si="42"/>
      </c>
      <c r="R40" s="8">
        <f t="shared" si="43"/>
        <v>8</v>
      </c>
      <c r="S40" s="9">
        <f t="shared" si="43"/>
        <v>8</v>
      </c>
      <c r="T40" s="10">
        <f t="shared" si="43"/>
      </c>
      <c r="U40" s="8">
        <f t="shared" si="44"/>
      </c>
      <c r="V40" s="9">
        <f t="shared" si="44"/>
      </c>
      <c r="W40" s="10">
        <f t="shared" si="44"/>
        <v>8</v>
      </c>
    </row>
    <row r="41" spans="2:23" ht="30" customHeight="1" hidden="1">
      <c r="B41" s="1">
        <f>B35</f>
        <v>8</v>
      </c>
      <c r="C41" s="2">
        <f aca="true" t="shared" si="47" ref="C41:K41">IF(C30&gt;0,C30,"")</f>
      </c>
      <c r="D41" s="3">
        <f t="shared" si="47"/>
      </c>
      <c r="E41" s="4">
        <f t="shared" si="47"/>
      </c>
      <c r="F41" s="2">
        <f t="shared" si="47"/>
      </c>
      <c r="G41" s="3">
        <f t="shared" si="47"/>
      </c>
      <c r="H41" s="4">
        <f t="shared" si="47"/>
      </c>
      <c r="I41" s="2">
        <f t="shared" si="47"/>
        <v>1</v>
      </c>
      <c r="J41" s="3">
        <f t="shared" si="47"/>
        <v>8</v>
      </c>
      <c r="K41" s="4">
        <f t="shared" si="47"/>
        <v>9</v>
      </c>
      <c r="N41" s="47">
        <f t="shared" si="39"/>
        <v>0</v>
      </c>
      <c r="O41" s="2">
        <f aca="true" t="shared" si="48" ref="O41:Q43">IF(OR(COUNTIF(Block1A,$B41)&gt;0,COUNTIF($C41:$K41,$B41)&gt;0,COUNTIF(C$4:C$12,$B41)&gt;0,C41&lt;&gt;""),"",$B41)</f>
      </c>
      <c r="P41" s="3">
        <f t="shared" si="48"/>
      </c>
      <c r="Q41" s="4">
        <f t="shared" si="48"/>
      </c>
      <c r="R41" s="2">
        <f aca="true" t="shared" si="49" ref="R41:T43">IF(OR(COUNTIF(Block1B,$B41)&gt;0,COUNTIF($C41:$K41,$B41)&gt;0,COUNTIF(F$4:F$12,$B41)&gt;0,F41&lt;&gt;""),"",$B41)</f>
      </c>
      <c r="S41" s="3">
        <f t="shared" si="49"/>
      </c>
      <c r="T41" s="4">
        <f t="shared" si="49"/>
      </c>
      <c r="U41" s="2">
        <f aca="true" t="shared" si="50" ref="U41:W43">IF(OR(COUNTIF(Block1C,$B41)&gt;0,COUNTIF($C41:$K41,$B41)&gt;0,COUNTIF(I$4:I$12,$B41)&gt;0,I41&lt;&gt;""),"",$B41)</f>
      </c>
      <c r="V41" s="3">
        <f t="shared" si="50"/>
      </c>
      <c r="W41" s="4">
        <f t="shared" si="50"/>
      </c>
    </row>
    <row r="42" spans="2:23" ht="30" customHeight="1" hidden="1">
      <c r="B42" s="1">
        <f>B35</f>
        <v>8</v>
      </c>
      <c r="C42" s="5">
        <f aca="true" t="shared" si="51" ref="C42:K42">IF(C31&gt;0,C31,"")</f>
      </c>
      <c r="D42" s="6">
        <f t="shared" si="51"/>
      </c>
      <c r="E42" s="7">
        <f t="shared" si="51"/>
        <v>1</v>
      </c>
      <c r="F42" s="5">
        <f t="shared" si="51"/>
      </c>
      <c r="G42" s="6">
        <f t="shared" si="51"/>
      </c>
      <c r="H42" s="7">
        <f t="shared" si="51"/>
      </c>
      <c r="I42" s="5">
        <f t="shared" si="51"/>
      </c>
      <c r="J42" s="6">
        <f t="shared" si="51"/>
        <v>6</v>
      </c>
      <c r="K42" s="7">
        <f t="shared" si="51"/>
      </c>
      <c r="N42" s="47">
        <f t="shared" si="39"/>
        <v>4</v>
      </c>
      <c r="O42" s="5">
        <f t="shared" si="48"/>
        <v>8</v>
      </c>
      <c r="P42" s="6">
        <f t="shared" si="48"/>
      </c>
      <c r="Q42" s="7">
        <f t="shared" si="48"/>
      </c>
      <c r="R42" s="5">
        <f t="shared" si="49"/>
        <v>8</v>
      </c>
      <c r="S42" s="6">
        <f t="shared" si="49"/>
        <v>8</v>
      </c>
      <c r="T42" s="7">
        <f t="shared" si="49"/>
        <v>8</v>
      </c>
      <c r="U42" s="5">
        <f t="shared" si="50"/>
      </c>
      <c r="V42" s="6">
        <f t="shared" si="50"/>
      </c>
      <c r="W42" s="7">
        <f t="shared" si="50"/>
      </c>
    </row>
    <row r="43" spans="2:23" ht="30" customHeight="1" hidden="1" thickBot="1">
      <c r="B43" s="1">
        <f>B35</f>
        <v>8</v>
      </c>
      <c r="C43" s="8">
        <f aca="true" t="shared" si="52" ref="C43:K43">IF(C32&gt;0,C32,"")</f>
      </c>
      <c r="D43" s="9">
        <f t="shared" si="52"/>
      </c>
      <c r="E43" s="10">
        <f t="shared" si="52"/>
      </c>
      <c r="F43" s="8">
        <f t="shared" si="52"/>
        <v>9</v>
      </c>
      <c r="G43" s="9">
        <f t="shared" si="52"/>
        <v>2</v>
      </c>
      <c r="H43" s="10">
        <f t="shared" si="52"/>
      </c>
      <c r="I43" s="8">
        <f t="shared" si="52"/>
      </c>
      <c r="J43" s="9">
        <f t="shared" si="52"/>
      </c>
      <c r="K43" s="10">
        <f t="shared" si="52"/>
      </c>
      <c r="N43" s="47">
        <f t="shared" si="39"/>
        <v>2</v>
      </c>
      <c r="O43" s="8">
        <f t="shared" si="48"/>
        <v>8</v>
      </c>
      <c r="P43" s="9">
        <f t="shared" si="48"/>
      </c>
      <c r="Q43" s="10">
        <f t="shared" si="48"/>
      </c>
      <c r="R43" s="8">
        <f t="shared" si="49"/>
      </c>
      <c r="S43" s="9">
        <f t="shared" si="49"/>
      </c>
      <c r="T43" s="10">
        <f t="shared" si="49"/>
        <v>8</v>
      </c>
      <c r="U43" s="8">
        <f t="shared" si="50"/>
      </c>
      <c r="V43" s="9">
        <f t="shared" si="50"/>
      </c>
      <c r="W43" s="10">
        <f t="shared" si="50"/>
      </c>
    </row>
    <row r="44" spans="15:23" ht="30" customHeight="1" hidden="1">
      <c r="O44" s="12">
        <f>COUNT(O35:Q37)</f>
        <v>0</v>
      </c>
      <c r="P44" s="12">
        <f>COUNT(O38:Q40)</f>
        <v>0</v>
      </c>
      <c r="Q44" s="12">
        <f>COUNT(O41:Q43)</f>
        <v>2</v>
      </c>
      <c r="R44" s="12">
        <f>COUNT(R35:T37)</f>
        <v>1</v>
      </c>
      <c r="S44" s="12">
        <f>COUNT(R38:T40)</f>
        <v>4</v>
      </c>
      <c r="T44" s="12">
        <f>COUNT(R41:T43)</f>
        <v>4</v>
      </c>
      <c r="U44" s="12">
        <f>COUNT(U35:W37)</f>
        <v>0</v>
      </c>
      <c r="V44" s="12">
        <f>COUNT(U38:W40)</f>
        <v>1</v>
      </c>
      <c r="W44" s="12">
        <f>COUNT(U41:W43)</f>
        <v>0</v>
      </c>
    </row>
    <row r="45" spans="15:23" ht="30" customHeight="1" hidden="1" thickBot="1">
      <c r="O45" s="12">
        <f aca="true" t="shared" si="53" ref="O45:W45">COUNT(O46:O54)</f>
        <v>0</v>
      </c>
      <c r="P45" s="12">
        <f t="shared" si="53"/>
        <v>0</v>
      </c>
      <c r="Q45" s="12">
        <f t="shared" si="53"/>
        <v>2</v>
      </c>
      <c r="R45" s="12">
        <f t="shared" si="53"/>
        <v>4</v>
      </c>
      <c r="S45" s="12">
        <f t="shared" si="53"/>
        <v>3</v>
      </c>
      <c r="T45" s="12">
        <f t="shared" si="53"/>
        <v>0</v>
      </c>
      <c r="U45" s="12">
        <f t="shared" si="53"/>
        <v>4</v>
      </c>
      <c r="V45" s="12">
        <f t="shared" si="53"/>
        <v>3</v>
      </c>
      <c r="W45" s="12">
        <f t="shared" si="53"/>
        <v>5</v>
      </c>
    </row>
    <row r="46" spans="2:23" ht="30" customHeight="1" hidden="1">
      <c r="B46" s="11">
        <v>7</v>
      </c>
      <c r="C46" s="2">
        <f>IF(C35&gt;0,C35,"")</f>
      </c>
      <c r="D46" s="3">
        <f aca="true" t="shared" si="54" ref="D46:K46">IF(D35&gt;0,D35,"")</f>
      </c>
      <c r="E46" s="4">
        <f t="shared" si="54"/>
      </c>
      <c r="F46" s="2">
        <f t="shared" si="54"/>
      </c>
      <c r="G46" s="3">
        <f t="shared" si="54"/>
        <v>5</v>
      </c>
      <c r="H46" s="4">
        <f t="shared" si="54"/>
        <v>3</v>
      </c>
      <c r="I46" s="2">
        <f t="shared" si="54"/>
      </c>
      <c r="J46" s="3">
        <f t="shared" si="54"/>
      </c>
      <c r="K46" s="4">
        <f t="shared" si="54"/>
      </c>
      <c r="N46" s="47">
        <f>COUNT(O46:W46)</f>
        <v>4</v>
      </c>
      <c r="O46" s="2">
        <f aca="true" t="shared" si="55" ref="O46:Q48">IF(OR(COUNTIF(Block3A,$B46)&gt;0,COUNTIF($C46:$K46,$B46)&gt;0,COUNTIF(C$4:C$12,$B46)&gt;0,C46&lt;&gt;""),"",$B46)</f>
      </c>
      <c r="P46" s="3">
        <f t="shared" si="55"/>
      </c>
      <c r="Q46" s="4">
        <f t="shared" si="55"/>
      </c>
      <c r="R46" s="2">
        <f aca="true" t="shared" si="56" ref="R46:T48">IF(OR(COUNTIF(Block3B,$B46)&gt;0,COUNTIF($C46:$K46,$B46)&gt;0,COUNTIF(F$4:F$12,$B46)&gt;0,F46&lt;&gt;""),"",$B46)</f>
        <v>7</v>
      </c>
      <c r="S46" s="3">
        <f t="shared" si="56"/>
      </c>
      <c r="T46" s="4">
        <f t="shared" si="56"/>
      </c>
      <c r="U46" s="2">
        <f aca="true" t="shared" si="57" ref="U46:W48">IF(OR(COUNTIF(Block3C,$B46)&gt;0,COUNTIF($C46:$K46,$B46)&gt;0,COUNTIF(I$4:I$12,$B46)&gt;0,I46&lt;&gt;""),"",$B46)</f>
        <v>7</v>
      </c>
      <c r="V46" s="3">
        <f t="shared" si="57"/>
        <v>7</v>
      </c>
      <c r="W46" s="4">
        <f t="shared" si="57"/>
        <v>7</v>
      </c>
    </row>
    <row r="47" spans="2:23" ht="30" customHeight="1" hidden="1">
      <c r="B47" s="1">
        <f>B46</f>
        <v>7</v>
      </c>
      <c r="C47" s="5">
        <f aca="true" t="shared" si="58" ref="C47:K47">IF(C36&gt;0,C36,"")</f>
      </c>
      <c r="D47" s="6">
        <f t="shared" si="58"/>
        <v>4</v>
      </c>
      <c r="E47" s="7">
        <f t="shared" si="58"/>
      </c>
      <c r="F47" s="5">
        <f t="shared" si="58"/>
      </c>
      <c r="G47" s="6">
        <f t="shared" si="58"/>
      </c>
      <c r="H47" s="7">
        <f t="shared" si="58"/>
      </c>
      <c r="I47" s="5">
        <f t="shared" si="58"/>
        <v>8</v>
      </c>
      <c r="J47" s="6">
        <f t="shared" si="58"/>
      </c>
      <c r="K47" s="7">
        <f t="shared" si="58"/>
      </c>
      <c r="N47" s="47">
        <f aca="true" t="shared" si="59" ref="N47:N54">COUNT(O47:W47)</f>
        <v>4</v>
      </c>
      <c r="O47" s="5">
        <f t="shared" si="55"/>
      </c>
      <c r="P47" s="6">
        <f t="shared" si="55"/>
      </c>
      <c r="Q47" s="7">
        <f t="shared" si="55"/>
      </c>
      <c r="R47" s="5">
        <f t="shared" si="56"/>
        <v>7</v>
      </c>
      <c r="S47" s="6">
        <f t="shared" si="56"/>
        <v>7</v>
      </c>
      <c r="T47" s="7">
        <f t="shared" si="56"/>
      </c>
      <c r="U47" s="5">
        <f t="shared" si="57"/>
      </c>
      <c r="V47" s="6">
        <f t="shared" si="57"/>
        <v>7</v>
      </c>
      <c r="W47" s="7">
        <f t="shared" si="57"/>
        <v>7</v>
      </c>
    </row>
    <row r="48" spans="2:23" ht="30" customHeight="1" hidden="1" thickBot="1">
      <c r="B48" s="1">
        <f>B46</f>
        <v>7</v>
      </c>
      <c r="C48" s="8">
        <f aca="true" t="shared" si="60" ref="C48:K48">IF(C37&gt;0,C37,"")</f>
        <v>7</v>
      </c>
      <c r="D48" s="9">
        <f t="shared" si="60"/>
        <v>1</v>
      </c>
      <c r="E48" s="10">
        <f t="shared" si="60"/>
        <v>8</v>
      </c>
      <c r="F48" s="8">
        <f t="shared" si="60"/>
      </c>
      <c r="G48" s="9">
        <f t="shared" si="60"/>
      </c>
      <c r="H48" s="10">
        <f t="shared" si="60"/>
      </c>
      <c r="I48" s="8">
        <f t="shared" si="60"/>
      </c>
      <c r="J48" s="9">
        <f t="shared" si="60"/>
      </c>
      <c r="K48" s="10">
        <f t="shared" si="60"/>
      </c>
      <c r="N48" s="47">
        <f t="shared" si="59"/>
        <v>0</v>
      </c>
      <c r="O48" s="8">
        <f t="shared" si="55"/>
      </c>
      <c r="P48" s="9">
        <f t="shared" si="55"/>
      </c>
      <c r="Q48" s="10">
        <f t="shared" si="55"/>
      </c>
      <c r="R48" s="8">
        <f t="shared" si="56"/>
      </c>
      <c r="S48" s="9">
        <f t="shared" si="56"/>
      </c>
      <c r="T48" s="10">
        <f t="shared" si="56"/>
      </c>
      <c r="U48" s="8">
        <f t="shared" si="57"/>
      </c>
      <c r="V48" s="9">
        <f t="shared" si="57"/>
      </c>
      <c r="W48" s="10">
        <f t="shared" si="57"/>
      </c>
    </row>
    <row r="49" spans="2:23" ht="30" customHeight="1" hidden="1">
      <c r="B49" s="1">
        <f>B46</f>
        <v>7</v>
      </c>
      <c r="C49" s="2">
        <f aca="true" t="shared" si="61" ref="C49:K49">IF(C38&gt;0,C38,"")</f>
      </c>
      <c r="D49" s="3">
        <f t="shared" si="61"/>
        <v>7</v>
      </c>
      <c r="E49" s="4">
        <f t="shared" si="61"/>
      </c>
      <c r="F49" s="2">
        <f t="shared" si="61"/>
        <v>4</v>
      </c>
      <c r="G49" s="3">
        <f t="shared" si="61"/>
      </c>
      <c r="H49" s="4">
        <f t="shared" si="61"/>
      </c>
      <c r="I49" s="2">
        <f t="shared" si="61"/>
        <v>9</v>
      </c>
      <c r="J49" s="3">
        <f t="shared" si="61"/>
        <v>1</v>
      </c>
      <c r="K49" s="4">
        <f t="shared" si="61"/>
        <v>3</v>
      </c>
      <c r="N49" s="47">
        <f t="shared" si="59"/>
        <v>0</v>
      </c>
      <c r="O49" s="2">
        <f aca="true" t="shared" si="62" ref="O49:Q51">IF(OR(COUNTIF(Block2A,$B49)&gt;0,COUNTIF($C49:$K49,$B49)&gt;0,COUNTIF(C$4:C$12,$B49)&gt;0,C49&lt;&gt;""),"",$B49)</f>
      </c>
      <c r="P49" s="3">
        <f t="shared" si="62"/>
      </c>
      <c r="Q49" s="4">
        <f t="shared" si="62"/>
      </c>
      <c r="R49" s="2">
        <f aca="true" t="shared" si="63" ref="R49:T51">IF(OR(COUNTIF(Block2B,$B49)&gt;0,COUNTIF($C49:$K49,$B49)&gt;0,COUNTIF(F$4:F$12,$B49)&gt;0,F49&lt;&gt;""),"",$B49)</f>
      </c>
      <c r="S49" s="3">
        <f t="shared" si="63"/>
      </c>
      <c r="T49" s="4">
        <f t="shared" si="63"/>
      </c>
      <c r="U49" s="2">
        <f aca="true" t="shared" si="64" ref="U49:W51">IF(OR(COUNTIF(Block2C,$B49)&gt;0,COUNTIF($C49:$K49,$B49)&gt;0,COUNTIF(I$4:I$12,$B49)&gt;0,I49&lt;&gt;""),"",$B49)</f>
      </c>
      <c r="V49" s="3">
        <f t="shared" si="64"/>
      </c>
      <c r="W49" s="4">
        <f t="shared" si="64"/>
      </c>
    </row>
    <row r="50" spans="2:23" ht="30" customHeight="1" hidden="1">
      <c r="B50" s="1">
        <f>B46</f>
        <v>7</v>
      </c>
      <c r="C50" s="5">
        <f aca="true" t="shared" si="65" ref="C50:K50">IF(C39&gt;0,C39,"")</f>
      </c>
      <c r="D50" s="6">
        <f t="shared" si="65"/>
        <v>8</v>
      </c>
      <c r="E50" s="7">
        <f t="shared" si="65"/>
      </c>
      <c r="F50" s="5">
        <f t="shared" si="65"/>
      </c>
      <c r="G50" s="6">
        <f t="shared" si="65"/>
        <v>1</v>
      </c>
      <c r="H50" s="7">
        <f t="shared" si="65"/>
      </c>
      <c r="I50" s="5">
        <f t="shared" si="65"/>
      </c>
      <c r="J50" s="6">
        <f t="shared" si="65"/>
        <v>5</v>
      </c>
      <c r="K50" s="7">
        <f t="shared" si="65"/>
      </c>
      <c r="N50" s="47">
        <f t="shared" si="59"/>
        <v>2</v>
      </c>
      <c r="O50" s="5">
        <f t="shared" si="62"/>
      </c>
      <c r="P50" s="6">
        <f t="shared" si="62"/>
      </c>
      <c r="Q50" s="7">
        <f t="shared" si="62"/>
      </c>
      <c r="R50" s="5">
        <f t="shared" si="63"/>
      </c>
      <c r="S50" s="6">
        <f t="shared" si="63"/>
      </c>
      <c r="T50" s="7">
        <f t="shared" si="63"/>
      </c>
      <c r="U50" s="5">
        <f t="shared" si="64"/>
        <v>7</v>
      </c>
      <c r="V50" s="6">
        <f t="shared" si="64"/>
      </c>
      <c r="W50" s="7">
        <f t="shared" si="64"/>
        <v>7</v>
      </c>
    </row>
    <row r="51" spans="2:23" ht="30" customHeight="1" hidden="1" thickBot="1">
      <c r="B51" s="1">
        <f>B46</f>
        <v>7</v>
      </c>
      <c r="C51" s="8">
        <f aca="true" t="shared" si="66" ref="C51:K51">IF(C40&gt;0,C40,"")</f>
        <v>1</v>
      </c>
      <c r="D51" s="9">
        <f t="shared" si="66"/>
        <v>9</v>
      </c>
      <c r="E51" s="10">
        <f t="shared" si="66"/>
        <v>3</v>
      </c>
      <c r="F51" s="8">
        <f t="shared" si="66"/>
      </c>
      <c r="G51" s="9">
        <f t="shared" si="66"/>
      </c>
      <c r="H51" s="10">
        <f t="shared" si="66"/>
        <v>7</v>
      </c>
      <c r="I51" s="8">
        <f t="shared" si="66"/>
      </c>
      <c r="J51" s="9">
        <f t="shared" si="66"/>
        <v>2</v>
      </c>
      <c r="K51" s="10">
        <f t="shared" si="66"/>
      </c>
      <c r="N51" s="47">
        <f t="shared" si="59"/>
        <v>0</v>
      </c>
      <c r="O51" s="8">
        <f t="shared" si="62"/>
      </c>
      <c r="P51" s="9">
        <f t="shared" si="62"/>
      </c>
      <c r="Q51" s="10">
        <f t="shared" si="62"/>
      </c>
      <c r="R51" s="8">
        <f t="shared" si="63"/>
      </c>
      <c r="S51" s="9">
        <f t="shared" si="63"/>
      </c>
      <c r="T51" s="10">
        <f t="shared" si="63"/>
      </c>
      <c r="U51" s="8">
        <f t="shared" si="64"/>
      </c>
      <c r="V51" s="9">
        <f t="shared" si="64"/>
      </c>
      <c r="W51" s="10">
        <f t="shared" si="64"/>
      </c>
    </row>
    <row r="52" spans="2:23" ht="30" customHeight="1" hidden="1">
      <c r="B52" s="1">
        <f>B46</f>
        <v>7</v>
      </c>
      <c r="C52" s="2">
        <f aca="true" t="shared" si="67" ref="C52:K52">IF(C41&gt;0,C41,"")</f>
      </c>
      <c r="D52" s="3">
        <f t="shared" si="67"/>
      </c>
      <c r="E52" s="4">
        <f t="shared" si="67"/>
      </c>
      <c r="F52" s="2">
        <f t="shared" si="67"/>
      </c>
      <c r="G52" s="3">
        <f t="shared" si="67"/>
      </c>
      <c r="H52" s="4">
        <f t="shared" si="67"/>
      </c>
      <c r="I52" s="2">
        <f t="shared" si="67"/>
        <v>1</v>
      </c>
      <c r="J52" s="3">
        <f t="shared" si="67"/>
        <v>8</v>
      </c>
      <c r="K52" s="4">
        <f t="shared" si="67"/>
        <v>9</v>
      </c>
      <c r="N52" s="47">
        <f t="shared" si="59"/>
        <v>3</v>
      </c>
      <c r="O52" s="2">
        <f aca="true" t="shared" si="68" ref="O52:Q54">IF(OR(COUNTIF(Block1A,$B52)&gt;0,COUNTIF($C52:$K52,$B52)&gt;0,COUNTIF(C$4:C$12,$B52)&gt;0,C52&lt;&gt;""),"",$B52)</f>
      </c>
      <c r="P52" s="3">
        <f t="shared" si="68"/>
      </c>
      <c r="Q52" s="4">
        <f t="shared" si="68"/>
        <v>7</v>
      </c>
      <c r="R52" s="2">
        <f aca="true" t="shared" si="69" ref="R52:T54">IF(OR(COUNTIF(Block1B,$B52)&gt;0,COUNTIF($C52:$K52,$B52)&gt;0,COUNTIF(F$4:F$12,$B52)&gt;0,F52&lt;&gt;""),"",$B52)</f>
        <v>7</v>
      </c>
      <c r="S52" s="3">
        <f t="shared" si="69"/>
        <v>7</v>
      </c>
      <c r="T52" s="4">
        <f t="shared" si="69"/>
      </c>
      <c r="U52" s="2">
        <f aca="true" t="shared" si="70" ref="U52:W54">IF(OR(COUNTIF(Block1C,$B52)&gt;0,COUNTIF($C52:$K52,$B52)&gt;0,COUNTIF(I$4:I$12,$B52)&gt;0,I52&lt;&gt;""),"",$B52)</f>
      </c>
      <c r="V52" s="3">
        <f t="shared" si="70"/>
      </c>
      <c r="W52" s="4">
        <f t="shared" si="70"/>
      </c>
    </row>
    <row r="53" spans="2:23" ht="30" customHeight="1" hidden="1">
      <c r="B53" s="1">
        <f>B46</f>
        <v>7</v>
      </c>
      <c r="C53" s="5">
        <f aca="true" t="shared" si="71" ref="C53:K53">IF(C42&gt;0,C42,"")</f>
      </c>
      <c r="D53" s="6">
        <f t="shared" si="71"/>
      </c>
      <c r="E53" s="7">
        <f t="shared" si="71"/>
        <v>1</v>
      </c>
      <c r="F53" s="5">
        <f t="shared" si="71"/>
      </c>
      <c r="G53" s="6">
        <f t="shared" si="71"/>
      </c>
      <c r="H53" s="7">
        <f t="shared" si="71"/>
      </c>
      <c r="I53" s="5">
        <f t="shared" si="71"/>
      </c>
      <c r="J53" s="6">
        <f t="shared" si="71"/>
        <v>6</v>
      </c>
      <c r="K53" s="7">
        <f t="shared" si="71"/>
      </c>
      <c r="N53" s="47">
        <f t="shared" si="59"/>
        <v>4</v>
      </c>
      <c r="O53" s="5">
        <f t="shared" si="68"/>
      </c>
      <c r="P53" s="6">
        <f t="shared" si="68"/>
      </c>
      <c r="Q53" s="7">
        <f t="shared" si="68"/>
      </c>
      <c r="R53" s="5">
        <f t="shared" si="69"/>
        <v>7</v>
      </c>
      <c r="S53" s="6">
        <f t="shared" si="69"/>
        <v>7</v>
      </c>
      <c r="T53" s="7">
        <f t="shared" si="69"/>
      </c>
      <c r="U53" s="5">
        <f t="shared" si="70"/>
        <v>7</v>
      </c>
      <c r="V53" s="6">
        <f t="shared" si="70"/>
      </c>
      <c r="W53" s="7">
        <f t="shared" si="70"/>
        <v>7</v>
      </c>
    </row>
    <row r="54" spans="2:23" ht="30" customHeight="1" hidden="1" thickBot="1">
      <c r="B54" s="1">
        <f>B46</f>
        <v>7</v>
      </c>
      <c r="C54" s="8">
        <f aca="true" t="shared" si="72" ref="C54:K54">IF(C43&gt;0,C43,"")</f>
      </c>
      <c r="D54" s="9">
        <f t="shared" si="72"/>
      </c>
      <c r="E54" s="10">
        <f t="shared" si="72"/>
      </c>
      <c r="F54" s="8">
        <f t="shared" si="72"/>
        <v>9</v>
      </c>
      <c r="G54" s="9">
        <f t="shared" si="72"/>
        <v>2</v>
      </c>
      <c r="H54" s="10">
        <f t="shared" si="72"/>
      </c>
      <c r="I54" s="8">
        <f t="shared" si="72"/>
      </c>
      <c r="J54" s="9">
        <f t="shared" si="72"/>
      </c>
      <c r="K54" s="10">
        <f t="shared" si="72"/>
      </c>
      <c r="N54" s="47">
        <f t="shared" si="59"/>
        <v>4</v>
      </c>
      <c r="O54" s="8">
        <f t="shared" si="68"/>
      </c>
      <c r="P54" s="9">
        <f t="shared" si="68"/>
      </c>
      <c r="Q54" s="10">
        <f t="shared" si="68"/>
        <v>7</v>
      </c>
      <c r="R54" s="8">
        <f t="shared" si="69"/>
      </c>
      <c r="S54" s="9">
        <f t="shared" si="69"/>
      </c>
      <c r="T54" s="10">
        <f t="shared" si="69"/>
      </c>
      <c r="U54" s="8">
        <f t="shared" si="70"/>
        <v>7</v>
      </c>
      <c r="V54" s="9">
        <f t="shared" si="70"/>
        <v>7</v>
      </c>
      <c r="W54" s="10">
        <f t="shared" si="70"/>
        <v>7</v>
      </c>
    </row>
    <row r="55" spans="15:23" ht="30" customHeight="1" hidden="1">
      <c r="O55" s="12">
        <f>COUNT(O46:Q48)</f>
        <v>0</v>
      </c>
      <c r="P55" s="12">
        <f>COUNT(O49:Q51)</f>
        <v>0</v>
      </c>
      <c r="Q55" s="12">
        <f>COUNT(O52:Q54)</f>
        <v>2</v>
      </c>
      <c r="R55" s="12">
        <f>COUNT(R46:T48)</f>
        <v>3</v>
      </c>
      <c r="S55" s="12">
        <f>COUNT(R49:T51)</f>
        <v>0</v>
      </c>
      <c r="T55" s="12">
        <f>COUNT(R52:T54)</f>
        <v>4</v>
      </c>
      <c r="U55" s="12">
        <f>COUNT(U46:W48)</f>
        <v>5</v>
      </c>
      <c r="V55" s="12">
        <f>COUNT(U49:W51)</f>
        <v>2</v>
      </c>
      <c r="W55" s="12">
        <f>COUNT(U52:W54)</f>
        <v>5</v>
      </c>
    </row>
    <row r="56" spans="15:23" ht="30" customHeight="1" hidden="1" thickBot="1">
      <c r="O56" s="12">
        <f aca="true" t="shared" si="73" ref="O56:W56">COUNT(O57:O65)</f>
        <v>6</v>
      </c>
      <c r="P56" s="12">
        <f t="shared" si="73"/>
        <v>3</v>
      </c>
      <c r="Q56" s="12">
        <f t="shared" si="73"/>
        <v>6</v>
      </c>
      <c r="R56" s="12">
        <f t="shared" si="73"/>
        <v>6</v>
      </c>
      <c r="S56" s="12">
        <f t="shared" si="73"/>
        <v>5</v>
      </c>
      <c r="T56" s="12">
        <f t="shared" si="73"/>
        <v>6</v>
      </c>
      <c r="U56" s="12">
        <f t="shared" si="73"/>
        <v>4</v>
      </c>
      <c r="V56" s="12">
        <f t="shared" si="73"/>
        <v>0</v>
      </c>
      <c r="W56" s="12">
        <f t="shared" si="73"/>
        <v>5</v>
      </c>
    </row>
    <row r="57" spans="2:23" ht="30" customHeight="1" hidden="1">
      <c r="B57" s="11">
        <v>6</v>
      </c>
      <c r="C57" s="2">
        <f>IF(C46&gt;0,C46,"")</f>
      </c>
      <c r="D57" s="3">
        <f aca="true" t="shared" si="74" ref="D57:K57">IF(D46&gt;0,D46,"")</f>
      </c>
      <c r="E57" s="4">
        <f t="shared" si="74"/>
      </c>
      <c r="F57" s="2">
        <f t="shared" si="74"/>
      </c>
      <c r="G57" s="3">
        <f t="shared" si="74"/>
        <v>5</v>
      </c>
      <c r="H57" s="4">
        <f t="shared" si="74"/>
        <v>3</v>
      </c>
      <c r="I57" s="2">
        <f t="shared" si="74"/>
      </c>
      <c r="J57" s="3">
        <f t="shared" si="74"/>
      </c>
      <c r="K57" s="4">
        <f t="shared" si="74"/>
      </c>
      <c r="N57" s="47">
        <f>COUNT(O57:W57)</f>
        <v>6</v>
      </c>
      <c r="O57" s="2">
        <f aca="true" t="shared" si="75" ref="O57:Q59">IF(OR(COUNTIF(Block3A,$B57)&gt;0,COUNTIF($C57:$K57,$B57)&gt;0,COUNTIF(C$4:C$12,$B57)&gt;0,C57&lt;&gt;""),"",$B57)</f>
        <v>6</v>
      </c>
      <c r="P57" s="3">
        <f t="shared" si="75"/>
        <v>6</v>
      </c>
      <c r="Q57" s="4">
        <f t="shared" si="75"/>
        <v>6</v>
      </c>
      <c r="R57" s="2">
        <f aca="true" t="shared" si="76" ref="R57:T59">IF(OR(COUNTIF(Block3B,$B57)&gt;0,COUNTIF($C57:$K57,$B57)&gt;0,COUNTIF(F$4:F$12,$B57)&gt;0,F57&lt;&gt;""),"",$B57)</f>
        <v>6</v>
      </c>
      <c r="S57" s="3">
        <f t="shared" si="76"/>
      </c>
      <c r="T57" s="4">
        <f t="shared" si="76"/>
      </c>
      <c r="U57" s="2">
        <f aca="true" t="shared" si="77" ref="U57:W59">IF(OR(COUNTIF(Block3C,$B57)&gt;0,COUNTIF($C57:$K57,$B57)&gt;0,COUNTIF(I$4:I$12,$B57)&gt;0,I57&lt;&gt;""),"",$B57)</f>
        <v>6</v>
      </c>
      <c r="V57" s="3">
        <f t="shared" si="77"/>
      </c>
      <c r="W57" s="4">
        <f t="shared" si="77"/>
        <v>6</v>
      </c>
    </row>
    <row r="58" spans="2:23" ht="30" customHeight="1" hidden="1">
      <c r="B58" s="1">
        <f>B57</f>
        <v>6</v>
      </c>
      <c r="C58" s="5">
        <f aca="true" t="shared" si="78" ref="C58:K58">IF(C47&gt;0,C47,"")</f>
      </c>
      <c r="D58" s="6">
        <f t="shared" si="78"/>
        <v>4</v>
      </c>
      <c r="E58" s="7">
        <f t="shared" si="78"/>
      </c>
      <c r="F58" s="5">
        <f t="shared" si="78"/>
      </c>
      <c r="G58" s="6">
        <f t="shared" si="78"/>
      </c>
      <c r="H58" s="7">
        <f t="shared" si="78"/>
      </c>
      <c r="I58" s="5">
        <f t="shared" si="78"/>
        <v>8</v>
      </c>
      <c r="J58" s="6">
        <f t="shared" si="78"/>
      </c>
      <c r="K58" s="7">
        <f t="shared" si="78"/>
      </c>
      <c r="N58" s="47">
        <f aca="true" t="shared" si="79" ref="N58:N65">COUNT(O58:W58)</f>
        <v>6</v>
      </c>
      <c r="O58" s="5">
        <f t="shared" si="75"/>
        <v>6</v>
      </c>
      <c r="P58" s="6">
        <f t="shared" si="75"/>
      </c>
      <c r="Q58" s="7">
        <f t="shared" si="75"/>
        <v>6</v>
      </c>
      <c r="R58" s="5">
        <f t="shared" si="76"/>
        <v>6</v>
      </c>
      <c r="S58" s="6">
        <f t="shared" si="76"/>
        <v>6</v>
      </c>
      <c r="T58" s="7">
        <f t="shared" si="76"/>
        <v>6</v>
      </c>
      <c r="U58" s="5">
        <f t="shared" si="77"/>
      </c>
      <c r="V58" s="6">
        <f t="shared" si="77"/>
      </c>
      <c r="W58" s="7">
        <f t="shared" si="77"/>
        <v>6</v>
      </c>
    </row>
    <row r="59" spans="2:23" ht="30" customHeight="1" hidden="1" thickBot="1">
      <c r="B59" s="1">
        <f>B57</f>
        <v>6</v>
      </c>
      <c r="C59" s="8">
        <f aca="true" t="shared" si="80" ref="C59:K59">IF(C48&gt;0,C48,"")</f>
        <v>7</v>
      </c>
      <c r="D59" s="9">
        <f t="shared" si="80"/>
        <v>1</v>
      </c>
      <c r="E59" s="10">
        <f t="shared" si="80"/>
        <v>8</v>
      </c>
      <c r="F59" s="8">
        <f t="shared" si="80"/>
      </c>
      <c r="G59" s="9">
        <f t="shared" si="80"/>
      </c>
      <c r="H59" s="10">
        <f t="shared" si="80"/>
      </c>
      <c r="I59" s="8">
        <f t="shared" si="80"/>
      </c>
      <c r="J59" s="9">
        <f t="shared" si="80"/>
      </c>
      <c r="K59" s="10">
        <f t="shared" si="80"/>
      </c>
      <c r="N59" s="47">
        <f t="shared" si="79"/>
        <v>5</v>
      </c>
      <c r="O59" s="8">
        <f t="shared" si="75"/>
      </c>
      <c r="P59" s="9">
        <f t="shared" si="75"/>
      </c>
      <c r="Q59" s="10">
        <f t="shared" si="75"/>
      </c>
      <c r="R59" s="8">
        <f t="shared" si="76"/>
        <v>6</v>
      </c>
      <c r="S59" s="9">
        <f t="shared" si="76"/>
        <v>6</v>
      </c>
      <c r="T59" s="10">
        <f t="shared" si="76"/>
        <v>6</v>
      </c>
      <c r="U59" s="8">
        <f t="shared" si="77"/>
        <v>6</v>
      </c>
      <c r="V59" s="9">
        <f t="shared" si="77"/>
      </c>
      <c r="W59" s="10">
        <f t="shared" si="77"/>
        <v>6</v>
      </c>
    </row>
    <row r="60" spans="2:23" ht="30" customHeight="1" hidden="1">
      <c r="B60" s="1">
        <f>B57</f>
        <v>6</v>
      </c>
      <c r="C60" s="2">
        <f aca="true" t="shared" si="81" ref="C60:K60">IF(C49&gt;0,C49,"")</f>
      </c>
      <c r="D60" s="3">
        <f t="shared" si="81"/>
        <v>7</v>
      </c>
      <c r="E60" s="4">
        <f t="shared" si="81"/>
      </c>
      <c r="F60" s="2">
        <f t="shared" si="81"/>
        <v>4</v>
      </c>
      <c r="G60" s="3">
        <f t="shared" si="81"/>
      </c>
      <c r="H60" s="4">
        <f t="shared" si="81"/>
      </c>
      <c r="I60" s="2">
        <f t="shared" si="81"/>
        <v>9</v>
      </c>
      <c r="J60" s="3">
        <f t="shared" si="81"/>
        <v>1</v>
      </c>
      <c r="K60" s="4">
        <f t="shared" si="81"/>
        <v>3</v>
      </c>
      <c r="N60" s="47">
        <f t="shared" si="79"/>
        <v>4</v>
      </c>
      <c r="O60" s="2">
        <f aca="true" t="shared" si="82" ref="O60:Q62">IF(OR(COUNTIF(Block2A,$B60)&gt;0,COUNTIF($C60:$K60,$B60)&gt;0,COUNTIF(C$4:C$12,$B60)&gt;0,C60&lt;&gt;""),"",$B60)</f>
        <v>6</v>
      </c>
      <c r="P60" s="3">
        <f t="shared" si="82"/>
      </c>
      <c r="Q60" s="4">
        <f t="shared" si="82"/>
        <v>6</v>
      </c>
      <c r="R60" s="2">
        <f aca="true" t="shared" si="83" ref="R60:T62">IF(OR(COUNTIF(Block2B,$B60)&gt;0,COUNTIF($C60:$K60,$B60)&gt;0,COUNTIF(F$4:F$12,$B60)&gt;0,F60&lt;&gt;""),"",$B60)</f>
      </c>
      <c r="S60" s="3">
        <f t="shared" si="83"/>
        <v>6</v>
      </c>
      <c r="T60" s="4">
        <f t="shared" si="83"/>
        <v>6</v>
      </c>
      <c r="U60" s="2">
        <f aca="true" t="shared" si="84" ref="U60:W62">IF(OR(COUNTIF(Block2C,$B60)&gt;0,COUNTIF($C60:$K60,$B60)&gt;0,COUNTIF(I$4:I$12,$B60)&gt;0,I60&lt;&gt;""),"",$B60)</f>
      </c>
      <c r="V60" s="3">
        <f t="shared" si="84"/>
      </c>
      <c r="W60" s="4">
        <f t="shared" si="84"/>
      </c>
    </row>
    <row r="61" spans="2:23" ht="30" customHeight="1" hidden="1">
      <c r="B61" s="1">
        <f>B57</f>
        <v>6</v>
      </c>
      <c r="C61" s="5">
        <f aca="true" t="shared" si="85" ref="C61:K61">IF(C50&gt;0,C50,"")</f>
      </c>
      <c r="D61" s="6">
        <f t="shared" si="85"/>
        <v>8</v>
      </c>
      <c r="E61" s="7">
        <f t="shared" si="85"/>
      </c>
      <c r="F61" s="5">
        <f t="shared" si="85"/>
      </c>
      <c r="G61" s="6">
        <f t="shared" si="85"/>
        <v>1</v>
      </c>
      <c r="H61" s="7">
        <f t="shared" si="85"/>
      </c>
      <c r="I61" s="5">
        <f t="shared" si="85"/>
      </c>
      <c r="J61" s="6">
        <f t="shared" si="85"/>
        <v>5</v>
      </c>
      <c r="K61" s="7">
        <f t="shared" si="85"/>
      </c>
      <c r="N61" s="47">
        <f t="shared" si="79"/>
        <v>6</v>
      </c>
      <c r="O61" s="5">
        <f t="shared" si="82"/>
        <v>6</v>
      </c>
      <c r="P61" s="6">
        <f t="shared" si="82"/>
      </c>
      <c r="Q61" s="7">
        <f t="shared" si="82"/>
        <v>6</v>
      </c>
      <c r="R61" s="5">
        <f t="shared" si="83"/>
        <v>6</v>
      </c>
      <c r="S61" s="6">
        <f t="shared" si="83"/>
      </c>
      <c r="T61" s="7">
        <f t="shared" si="83"/>
        <v>6</v>
      </c>
      <c r="U61" s="5">
        <f t="shared" si="84"/>
        <v>6</v>
      </c>
      <c r="V61" s="6">
        <f t="shared" si="84"/>
      </c>
      <c r="W61" s="7">
        <f t="shared" si="84"/>
        <v>6</v>
      </c>
    </row>
    <row r="62" spans="2:23" ht="30" customHeight="1" hidden="1" thickBot="1">
      <c r="B62" s="1">
        <f>B57</f>
        <v>6</v>
      </c>
      <c r="C62" s="8">
        <f aca="true" t="shared" si="86" ref="C62:K62">IF(C51&gt;0,C51,"")</f>
        <v>1</v>
      </c>
      <c r="D62" s="9">
        <f t="shared" si="86"/>
        <v>9</v>
      </c>
      <c r="E62" s="10">
        <f t="shared" si="86"/>
        <v>3</v>
      </c>
      <c r="F62" s="8">
        <f t="shared" si="86"/>
      </c>
      <c r="G62" s="9">
        <f t="shared" si="86"/>
      </c>
      <c r="H62" s="10">
        <f t="shared" si="86"/>
        <v>7</v>
      </c>
      <c r="I62" s="8">
        <f t="shared" si="86"/>
      </c>
      <c r="J62" s="9">
        <f t="shared" si="86"/>
        <v>2</v>
      </c>
      <c r="K62" s="10">
        <f t="shared" si="86"/>
      </c>
      <c r="N62" s="47">
        <f t="shared" si="79"/>
        <v>4</v>
      </c>
      <c r="O62" s="8">
        <f t="shared" si="82"/>
      </c>
      <c r="P62" s="9">
        <f t="shared" si="82"/>
      </c>
      <c r="Q62" s="10">
        <f t="shared" si="82"/>
      </c>
      <c r="R62" s="8">
        <f t="shared" si="83"/>
        <v>6</v>
      </c>
      <c r="S62" s="9">
        <f t="shared" si="83"/>
        <v>6</v>
      </c>
      <c r="T62" s="10">
        <f t="shared" si="83"/>
      </c>
      <c r="U62" s="8">
        <f t="shared" si="84"/>
        <v>6</v>
      </c>
      <c r="V62" s="9">
        <f t="shared" si="84"/>
      </c>
      <c r="W62" s="10">
        <f t="shared" si="84"/>
        <v>6</v>
      </c>
    </row>
    <row r="63" spans="2:23" ht="30" customHeight="1" hidden="1">
      <c r="B63" s="1">
        <f>B57</f>
        <v>6</v>
      </c>
      <c r="C63" s="2">
        <f aca="true" t="shared" si="87" ref="C63:K63">IF(C52&gt;0,C52,"")</f>
      </c>
      <c r="D63" s="3">
        <f t="shared" si="87"/>
      </c>
      <c r="E63" s="4">
        <f t="shared" si="87"/>
      </c>
      <c r="F63" s="2">
        <f t="shared" si="87"/>
      </c>
      <c r="G63" s="3">
        <f t="shared" si="87"/>
      </c>
      <c r="H63" s="4">
        <f t="shared" si="87"/>
      </c>
      <c r="I63" s="2">
        <f t="shared" si="87"/>
        <v>1</v>
      </c>
      <c r="J63" s="3">
        <f t="shared" si="87"/>
        <v>8</v>
      </c>
      <c r="K63" s="4">
        <f t="shared" si="87"/>
        <v>9</v>
      </c>
      <c r="N63" s="47">
        <f t="shared" si="79"/>
        <v>6</v>
      </c>
      <c r="O63" s="2">
        <f aca="true" t="shared" si="88" ref="O63:Q65">IF(OR(COUNTIF(Block1A,$B63)&gt;0,COUNTIF($C63:$K63,$B63)&gt;0,COUNTIF(C$4:C$12,$B63)&gt;0,C63&lt;&gt;""),"",$B63)</f>
        <v>6</v>
      </c>
      <c r="P63" s="3">
        <f t="shared" si="88"/>
        <v>6</v>
      </c>
      <c r="Q63" s="4">
        <f t="shared" si="88"/>
        <v>6</v>
      </c>
      <c r="R63" s="2">
        <f aca="true" t="shared" si="89" ref="R63:T65">IF(OR(COUNTIF(Block1B,$B63)&gt;0,COUNTIF($C63:$K63,$B63)&gt;0,COUNTIF(F$4:F$12,$B63)&gt;0,F63&lt;&gt;""),"",$B63)</f>
        <v>6</v>
      </c>
      <c r="S63" s="3">
        <f t="shared" si="89"/>
        <v>6</v>
      </c>
      <c r="T63" s="4">
        <f t="shared" si="89"/>
        <v>6</v>
      </c>
      <c r="U63" s="2">
        <f aca="true" t="shared" si="90" ref="U63:W65">IF(OR(COUNTIF(Block1C,$B63)&gt;0,COUNTIF($C63:$K63,$B63)&gt;0,COUNTIF(I$4:I$12,$B63)&gt;0,I63&lt;&gt;""),"",$B63)</f>
      </c>
      <c r="V63" s="3">
        <f t="shared" si="90"/>
      </c>
      <c r="W63" s="4">
        <f t="shared" si="90"/>
      </c>
    </row>
    <row r="64" spans="2:23" ht="30" customHeight="1" hidden="1">
      <c r="B64" s="1">
        <f>B57</f>
        <v>6</v>
      </c>
      <c r="C64" s="5">
        <f aca="true" t="shared" si="91" ref="C64:K64">IF(C53&gt;0,C53,"")</f>
      </c>
      <c r="D64" s="6">
        <f t="shared" si="91"/>
      </c>
      <c r="E64" s="7">
        <f t="shared" si="91"/>
        <v>1</v>
      </c>
      <c r="F64" s="5">
        <f t="shared" si="91"/>
      </c>
      <c r="G64" s="6">
        <f t="shared" si="91"/>
      </c>
      <c r="H64" s="7">
        <f t="shared" si="91"/>
      </c>
      <c r="I64" s="5">
        <f t="shared" si="91"/>
      </c>
      <c r="J64" s="6">
        <f t="shared" si="91"/>
        <v>6</v>
      </c>
      <c r="K64" s="7">
        <f t="shared" si="91"/>
      </c>
      <c r="N64" s="47">
        <f t="shared" si="79"/>
        <v>0</v>
      </c>
      <c r="O64" s="5">
        <f t="shared" si="88"/>
      </c>
      <c r="P64" s="6">
        <f t="shared" si="88"/>
      </c>
      <c r="Q64" s="7">
        <f t="shared" si="88"/>
      </c>
      <c r="R64" s="5">
        <f t="shared" si="89"/>
      </c>
      <c r="S64" s="6">
        <f t="shared" si="89"/>
      </c>
      <c r="T64" s="7">
        <f t="shared" si="89"/>
      </c>
      <c r="U64" s="5">
        <f t="shared" si="90"/>
      </c>
      <c r="V64" s="6">
        <f t="shared" si="90"/>
      </c>
      <c r="W64" s="7">
        <f t="shared" si="90"/>
      </c>
    </row>
    <row r="65" spans="2:23" ht="30" customHeight="1" hidden="1" thickBot="1">
      <c r="B65" s="1">
        <f>B57</f>
        <v>6</v>
      </c>
      <c r="C65" s="8">
        <f aca="true" t="shared" si="92" ref="C65:K65">IF(C54&gt;0,C54,"")</f>
      </c>
      <c r="D65" s="9">
        <f t="shared" si="92"/>
      </c>
      <c r="E65" s="10">
        <f t="shared" si="92"/>
      </c>
      <c r="F65" s="8">
        <f t="shared" si="92"/>
        <v>9</v>
      </c>
      <c r="G65" s="9">
        <f t="shared" si="92"/>
        <v>2</v>
      </c>
      <c r="H65" s="10">
        <f t="shared" si="92"/>
      </c>
      <c r="I65" s="8">
        <f t="shared" si="92"/>
      </c>
      <c r="J65" s="9">
        <f t="shared" si="92"/>
      </c>
      <c r="K65" s="10">
        <f t="shared" si="92"/>
      </c>
      <c r="N65" s="47">
        <f t="shared" si="79"/>
        <v>4</v>
      </c>
      <c r="O65" s="8">
        <f t="shared" si="88"/>
        <v>6</v>
      </c>
      <c r="P65" s="9">
        <f t="shared" si="88"/>
        <v>6</v>
      </c>
      <c r="Q65" s="10">
        <f t="shared" si="88"/>
        <v>6</v>
      </c>
      <c r="R65" s="8">
        <f t="shared" si="89"/>
      </c>
      <c r="S65" s="9">
        <f t="shared" si="89"/>
      </c>
      <c r="T65" s="10">
        <f t="shared" si="89"/>
        <v>6</v>
      </c>
      <c r="U65" s="8">
        <f t="shared" si="90"/>
      </c>
      <c r="V65" s="9">
        <f t="shared" si="90"/>
      </c>
      <c r="W65" s="10">
        <f t="shared" si="90"/>
      </c>
    </row>
    <row r="66" spans="15:23" ht="30" customHeight="1" hidden="1">
      <c r="O66" s="12">
        <f>COUNT(O57:Q59)</f>
        <v>5</v>
      </c>
      <c r="P66" s="12">
        <f>COUNT(O60:Q62)</f>
        <v>4</v>
      </c>
      <c r="Q66" s="12">
        <f>COUNT(O63:Q65)</f>
        <v>6</v>
      </c>
      <c r="R66" s="12">
        <f>COUNT(R57:T59)</f>
        <v>7</v>
      </c>
      <c r="S66" s="12">
        <f>COUNT(R60:T62)</f>
        <v>6</v>
      </c>
      <c r="T66" s="12">
        <f>COUNT(R63:T65)</f>
        <v>4</v>
      </c>
      <c r="U66" s="12">
        <f>COUNT(U57:W59)</f>
        <v>5</v>
      </c>
      <c r="V66" s="12">
        <f>COUNT(U60:W62)</f>
        <v>4</v>
      </c>
      <c r="W66" s="12">
        <f>COUNT(U63:W65)</f>
        <v>0</v>
      </c>
    </row>
    <row r="67" spans="15:23" ht="30" customHeight="1" hidden="1" thickBot="1">
      <c r="O67" s="12">
        <f aca="true" t="shared" si="93" ref="O67:W67">COUNT(O68:O76)</f>
        <v>5</v>
      </c>
      <c r="P67" s="12">
        <f t="shared" si="93"/>
        <v>3</v>
      </c>
      <c r="Q67" s="12">
        <f t="shared" si="93"/>
        <v>4</v>
      </c>
      <c r="R67" s="12">
        <f t="shared" si="93"/>
        <v>3</v>
      </c>
      <c r="S67" s="12">
        <f t="shared" si="93"/>
        <v>0</v>
      </c>
      <c r="T67" s="12">
        <f t="shared" si="93"/>
        <v>4</v>
      </c>
      <c r="U67" s="12">
        <f t="shared" si="93"/>
        <v>3</v>
      </c>
      <c r="V67" s="12">
        <f t="shared" si="93"/>
        <v>0</v>
      </c>
      <c r="W67" s="12">
        <f t="shared" si="93"/>
        <v>4</v>
      </c>
    </row>
    <row r="68" spans="2:23" ht="30" customHeight="1" hidden="1">
      <c r="B68" s="11">
        <v>5</v>
      </c>
      <c r="C68" s="2">
        <f>IF(C57&gt;0,C57,"")</f>
      </c>
      <c r="D68" s="3">
        <f aca="true" t="shared" si="94" ref="D68:K68">IF(D57&gt;0,D57,"")</f>
      </c>
      <c r="E68" s="4">
        <f t="shared" si="94"/>
      </c>
      <c r="F68" s="2">
        <f t="shared" si="94"/>
      </c>
      <c r="G68" s="3">
        <f t="shared" si="94"/>
        <v>5</v>
      </c>
      <c r="H68" s="4">
        <f t="shared" si="94"/>
        <v>3</v>
      </c>
      <c r="I68" s="2">
        <f t="shared" si="94"/>
      </c>
      <c r="J68" s="3">
        <f t="shared" si="94"/>
      </c>
      <c r="K68" s="4">
        <f t="shared" si="94"/>
      </c>
      <c r="N68" s="47">
        <f>COUNT(O68:W68)</f>
        <v>0</v>
      </c>
      <c r="O68" s="2">
        <f aca="true" t="shared" si="95" ref="O68:Q70">IF(OR(COUNTIF(Block3A,$B68)&gt;0,COUNTIF($C68:$K68,$B68)&gt;0,COUNTIF(C$4:C$12,$B68)&gt;0,C68&lt;&gt;""),"",$B68)</f>
      </c>
      <c r="P68" s="3">
        <f t="shared" si="95"/>
      </c>
      <c r="Q68" s="4">
        <f t="shared" si="95"/>
      </c>
      <c r="R68" s="2">
        <f aca="true" t="shared" si="96" ref="R68:T70">IF(OR(COUNTIF(Block3B,$B68)&gt;0,COUNTIF($C68:$K68,$B68)&gt;0,COUNTIF(F$4:F$12,$B68)&gt;0,F68&lt;&gt;""),"",$B68)</f>
      </c>
      <c r="S68" s="3">
        <f t="shared" si="96"/>
      </c>
      <c r="T68" s="4">
        <f t="shared" si="96"/>
      </c>
      <c r="U68" s="2">
        <f aca="true" t="shared" si="97" ref="U68:W70">IF(OR(COUNTIF(Block3C,$B68)&gt;0,COUNTIF($C68:$K68,$B68)&gt;0,COUNTIF(I$4:I$12,$B68)&gt;0,I68&lt;&gt;""),"",$B68)</f>
      </c>
      <c r="V68" s="3">
        <f t="shared" si="97"/>
      </c>
      <c r="W68" s="4">
        <f t="shared" si="97"/>
      </c>
    </row>
    <row r="69" spans="2:23" ht="30" customHeight="1" hidden="1">
      <c r="B69" s="1">
        <f>B68</f>
        <v>5</v>
      </c>
      <c r="C69" s="5">
        <f aca="true" t="shared" si="98" ref="C69:K69">IF(C58&gt;0,C58,"")</f>
      </c>
      <c r="D69" s="6">
        <f t="shared" si="98"/>
        <v>4</v>
      </c>
      <c r="E69" s="7">
        <f t="shared" si="98"/>
      </c>
      <c r="F69" s="5">
        <f t="shared" si="98"/>
      </c>
      <c r="G69" s="6">
        <f t="shared" si="98"/>
      </c>
      <c r="H69" s="7">
        <f t="shared" si="98"/>
      </c>
      <c r="I69" s="5">
        <f t="shared" si="98"/>
        <v>8</v>
      </c>
      <c r="J69" s="6">
        <f t="shared" si="98"/>
      </c>
      <c r="K69" s="7">
        <f t="shared" si="98"/>
      </c>
      <c r="N69" s="47">
        <f aca="true" t="shared" si="99" ref="N69:N76">COUNT(O69:W69)</f>
        <v>3</v>
      </c>
      <c r="O69" s="5">
        <f t="shared" si="95"/>
        <v>5</v>
      </c>
      <c r="P69" s="6">
        <f t="shared" si="95"/>
      </c>
      <c r="Q69" s="7">
        <f t="shared" si="95"/>
        <v>5</v>
      </c>
      <c r="R69" s="5">
        <f t="shared" si="96"/>
      </c>
      <c r="S69" s="6">
        <f t="shared" si="96"/>
      </c>
      <c r="T69" s="7">
        <f t="shared" si="96"/>
      </c>
      <c r="U69" s="5">
        <f t="shared" si="97"/>
      </c>
      <c r="V69" s="6">
        <f t="shared" si="97"/>
      </c>
      <c r="W69" s="7">
        <f t="shared" si="97"/>
        <v>5</v>
      </c>
    </row>
    <row r="70" spans="2:23" ht="30" customHeight="1" hidden="1" thickBot="1">
      <c r="B70" s="1">
        <f>B68</f>
        <v>5</v>
      </c>
      <c r="C70" s="8">
        <f aca="true" t="shared" si="100" ref="C70:K70">IF(C59&gt;0,C59,"")</f>
        <v>7</v>
      </c>
      <c r="D70" s="9">
        <f t="shared" si="100"/>
        <v>1</v>
      </c>
      <c r="E70" s="10">
        <f t="shared" si="100"/>
        <v>8</v>
      </c>
      <c r="F70" s="8">
        <f t="shared" si="100"/>
      </c>
      <c r="G70" s="9">
        <f t="shared" si="100"/>
      </c>
      <c r="H70" s="10">
        <f t="shared" si="100"/>
      </c>
      <c r="I70" s="8">
        <f t="shared" si="100"/>
      </c>
      <c r="J70" s="9">
        <f t="shared" si="100"/>
      </c>
      <c r="K70" s="10">
        <f t="shared" si="100"/>
      </c>
      <c r="N70" s="47">
        <f t="shared" si="99"/>
        <v>2</v>
      </c>
      <c r="O70" s="8">
        <f t="shared" si="95"/>
      </c>
      <c r="P70" s="9">
        <f t="shared" si="95"/>
      </c>
      <c r="Q70" s="10">
        <f t="shared" si="95"/>
      </c>
      <c r="R70" s="8">
        <f t="shared" si="96"/>
      </c>
      <c r="S70" s="9">
        <f t="shared" si="96"/>
      </c>
      <c r="T70" s="10">
        <f t="shared" si="96"/>
      </c>
      <c r="U70" s="8">
        <f t="shared" si="97"/>
        <v>5</v>
      </c>
      <c r="V70" s="9">
        <f t="shared" si="97"/>
      </c>
      <c r="W70" s="10">
        <f t="shared" si="97"/>
        <v>5</v>
      </c>
    </row>
    <row r="71" spans="2:23" ht="30" customHeight="1" hidden="1">
      <c r="B71" s="1">
        <f>B68</f>
        <v>5</v>
      </c>
      <c r="C71" s="2">
        <f aca="true" t="shared" si="101" ref="C71:K71">IF(C60&gt;0,C60,"")</f>
      </c>
      <c r="D71" s="3">
        <f t="shared" si="101"/>
        <v>7</v>
      </c>
      <c r="E71" s="4">
        <f t="shared" si="101"/>
      </c>
      <c r="F71" s="2">
        <f t="shared" si="101"/>
        <v>4</v>
      </c>
      <c r="G71" s="3">
        <f t="shared" si="101"/>
      </c>
      <c r="H71" s="4">
        <f t="shared" si="101"/>
      </c>
      <c r="I71" s="2">
        <f t="shared" si="101"/>
        <v>9</v>
      </c>
      <c r="J71" s="3">
        <f t="shared" si="101"/>
        <v>1</v>
      </c>
      <c r="K71" s="4">
        <f t="shared" si="101"/>
        <v>3</v>
      </c>
      <c r="N71" s="47">
        <f t="shared" si="99"/>
        <v>3</v>
      </c>
      <c r="O71" s="2">
        <f aca="true" t="shared" si="102" ref="O71:Q73">IF(OR(COUNTIF(Block2A,$B71)&gt;0,COUNTIF($C71:$K71,$B71)&gt;0,COUNTIF(C$4:C$12,$B71)&gt;0,C71&lt;&gt;""),"",$B71)</f>
        <v>5</v>
      </c>
      <c r="P71" s="3">
        <f t="shared" si="102"/>
      </c>
      <c r="Q71" s="4">
        <f t="shared" si="102"/>
        <v>5</v>
      </c>
      <c r="R71" s="2">
        <f aca="true" t="shared" si="103" ref="R71:T73">IF(OR(COUNTIF(Block2B,$B71)&gt;0,COUNTIF($C71:$K71,$B71)&gt;0,COUNTIF(F$4:F$12,$B71)&gt;0,F71&lt;&gt;""),"",$B71)</f>
      </c>
      <c r="S71" s="3">
        <f t="shared" si="103"/>
      </c>
      <c r="T71" s="4">
        <f t="shared" si="103"/>
        <v>5</v>
      </c>
      <c r="U71" s="2">
        <f aca="true" t="shared" si="104" ref="U71:W73">IF(OR(COUNTIF(Block2C,$B71)&gt;0,COUNTIF($C71:$K71,$B71)&gt;0,COUNTIF(I$4:I$12,$B71)&gt;0,I71&lt;&gt;""),"",$B71)</f>
      </c>
      <c r="V71" s="3">
        <f t="shared" si="104"/>
      </c>
      <c r="W71" s="4">
        <f t="shared" si="104"/>
      </c>
    </row>
    <row r="72" spans="2:23" ht="30" customHeight="1" hidden="1">
      <c r="B72" s="1">
        <f>B68</f>
        <v>5</v>
      </c>
      <c r="C72" s="5">
        <f aca="true" t="shared" si="105" ref="C72:K72">IF(C61&gt;0,C61,"")</f>
      </c>
      <c r="D72" s="6">
        <f t="shared" si="105"/>
        <v>8</v>
      </c>
      <c r="E72" s="7">
        <f t="shared" si="105"/>
      </c>
      <c r="F72" s="5">
        <f t="shared" si="105"/>
      </c>
      <c r="G72" s="6">
        <f t="shared" si="105"/>
        <v>1</v>
      </c>
      <c r="H72" s="7">
        <f t="shared" si="105"/>
      </c>
      <c r="I72" s="5">
        <f t="shared" si="105"/>
      </c>
      <c r="J72" s="6">
        <f t="shared" si="105"/>
        <v>5</v>
      </c>
      <c r="K72" s="7">
        <f t="shared" si="105"/>
      </c>
      <c r="N72" s="47">
        <f t="shared" si="99"/>
        <v>0</v>
      </c>
      <c r="O72" s="5">
        <f t="shared" si="102"/>
      </c>
      <c r="P72" s="6">
        <f t="shared" si="102"/>
      </c>
      <c r="Q72" s="7">
        <f t="shared" si="102"/>
      </c>
      <c r="R72" s="5">
        <f t="shared" si="103"/>
      </c>
      <c r="S72" s="6">
        <f t="shared" si="103"/>
      </c>
      <c r="T72" s="7">
        <f t="shared" si="103"/>
      </c>
      <c r="U72" s="5">
        <f t="shared" si="104"/>
      </c>
      <c r="V72" s="6">
        <f t="shared" si="104"/>
      </c>
      <c r="W72" s="7">
        <f t="shared" si="104"/>
      </c>
    </row>
    <row r="73" spans="2:23" ht="30" customHeight="1" hidden="1" thickBot="1">
      <c r="B73" s="1">
        <f>B68</f>
        <v>5</v>
      </c>
      <c r="C73" s="8">
        <f aca="true" t="shared" si="106" ref="C73:K73">IF(C62&gt;0,C62,"")</f>
        <v>1</v>
      </c>
      <c r="D73" s="9">
        <f t="shared" si="106"/>
        <v>9</v>
      </c>
      <c r="E73" s="10">
        <f t="shared" si="106"/>
        <v>3</v>
      </c>
      <c r="F73" s="8">
        <f t="shared" si="106"/>
      </c>
      <c r="G73" s="9">
        <f t="shared" si="106"/>
      </c>
      <c r="H73" s="10">
        <f t="shared" si="106"/>
        <v>7</v>
      </c>
      <c r="I73" s="8">
        <f t="shared" si="106"/>
      </c>
      <c r="J73" s="9">
        <f t="shared" si="106"/>
        <v>2</v>
      </c>
      <c r="K73" s="10">
        <f t="shared" si="106"/>
      </c>
      <c r="N73" s="47">
        <f t="shared" si="99"/>
        <v>1</v>
      </c>
      <c r="O73" s="8">
        <f t="shared" si="102"/>
      </c>
      <c r="P73" s="9">
        <f t="shared" si="102"/>
      </c>
      <c r="Q73" s="10">
        <f t="shared" si="102"/>
      </c>
      <c r="R73" s="8">
        <f t="shared" si="103"/>
        <v>5</v>
      </c>
      <c r="S73" s="9">
        <f t="shared" si="103"/>
      </c>
      <c r="T73" s="10">
        <f t="shared" si="103"/>
      </c>
      <c r="U73" s="8">
        <f t="shared" si="104"/>
      </c>
      <c r="V73" s="9">
        <f t="shared" si="104"/>
      </c>
      <c r="W73" s="10">
        <f t="shared" si="104"/>
      </c>
    </row>
    <row r="74" spans="2:23" ht="30" customHeight="1" hidden="1">
      <c r="B74" s="1">
        <f>B68</f>
        <v>5</v>
      </c>
      <c r="C74" s="2">
        <f aca="true" t="shared" si="107" ref="C74:K74">IF(C63&gt;0,C63,"")</f>
      </c>
      <c r="D74" s="3">
        <f t="shared" si="107"/>
      </c>
      <c r="E74" s="4">
        <f t="shared" si="107"/>
      </c>
      <c r="F74" s="2">
        <f t="shared" si="107"/>
      </c>
      <c r="G74" s="3">
        <f t="shared" si="107"/>
      </c>
      <c r="H74" s="4">
        <f t="shared" si="107"/>
      </c>
      <c r="I74" s="2">
        <f t="shared" si="107"/>
        <v>1</v>
      </c>
      <c r="J74" s="3">
        <f t="shared" si="107"/>
        <v>8</v>
      </c>
      <c r="K74" s="4">
        <f t="shared" si="107"/>
        <v>9</v>
      </c>
      <c r="N74" s="47">
        <f t="shared" si="99"/>
        <v>5</v>
      </c>
      <c r="O74" s="2">
        <f aca="true" t="shared" si="108" ref="O74:Q76">IF(OR(COUNTIF(Block1A,$B74)&gt;0,COUNTIF($C74:$K74,$B74)&gt;0,COUNTIF(C$4:C$12,$B74)&gt;0,C74&lt;&gt;""),"",$B74)</f>
        <v>5</v>
      </c>
      <c r="P74" s="3">
        <f t="shared" si="108"/>
        <v>5</v>
      </c>
      <c r="Q74" s="4">
        <f t="shared" si="108"/>
        <v>5</v>
      </c>
      <c r="R74" s="2">
        <f aca="true" t="shared" si="109" ref="R74:T76">IF(OR(COUNTIF(Block1B,$B74)&gt;0,COUNTIF($C74:$K74,$B74)&gt;0,COUNTIF(F$4:F$12,$B74)&gt;0,F74&lt;&gt;""),"",$B74)</f>
        <v>5</v>
      </c>
      <c r="S74" s="3">
        <f t="shared" si="109"/>
      </c>
      <c r="T74" s="4">
        <f t="shared" si="109"/>
        <v>5</v>
      </c>
      <c r="U74" s="2">
        <f aca="true" t="shared" si="110" ref="U74:W76">IF(OR(COUNTIF(Block1C,$B74)&gt;0,COUNTIF($C74:$K74,$B74)&gt;0,COUNTIF(I$4:I$12,$B74)&gt;0,I74&lt;&gt;""),"",$B74)</f>
      </c>
      <c r="V74" s="3">
        <f t="shared" si="110"/>
      </c>
      <c r="W74" s="4">
        <f t="shared" si="110"/>
      </c>
    </row>
    <row r="75" spans="2:23" ht="30" customHeight="1" hidden="1">
      <c r="B75" s="1">
        <f>B68</f>
        <v>5</v>
      </c>
      <c r="C75" s="5">
        <f aca="true" t="shared" si="111" ref="C75:K75">IF(C64&gt;0,C64,"")</f>
      </c>
      <c r="D75" s="6">
        <f t="shared" si="111"/>
      </c>
      <c r="E75" s="7">
        <f t="shared" si="111"/>
        <v>1</v>
      </c>
      <c r="F75" s="5">
        <f t="shared" si="111"/>
      </c>
      <c r="G75" s="6">
        <f t="shared" si="111"/>
      </c>
      <c r="H75" s="7">
        <f t="shared" si="111"/>
      </c>
      <c r="I75" s="5">
        <f t="shared" si="111"/>
      </c>
      <c r="J75" s="6">
        <f t="shared" si="111"/>
        <v>6</v>
      </c>
      <c r="K75" s="7">
        <f t="shared" si="111"/>
      </c>
      <c r="N75" s="47">
        <f t="shared" si="99"/>
        <v>6</v>
      </c>
      <c r="O75" s="5">
        <f t="shared" si="108"/>
        <v>5</v>
      </c>
      <c r="P75" s="6">
        <f t="shared" si="108"/>
        <v>5</v>
      </c>
      <c r="Q75" s="7">
        <f t="shared" si="108"/>
      </c>
      <c r="R75" s="5">
        <f t="shared" si="109"/>
        <v>5</v>
      </c>
      <c r="S75" s="6">
        <f t="shared" si="109"/>
      </c>
      <c r="T75" s="7">
        <f t="shared" si="109"/>
        <v>5</v>
      </c>
      <c r="U75" s="5">
        <f t="shared" si="110"/>
        <v>5</v>
      </c>
      <c r="V75" s="6">
        <f t="shared" si="110"/>
      </c>
      <c r="W75" s="7">
        <f t="shared" si="110"/>
        <v>5</v>
      </c>
    </row>
    <row r="76" spans="2:23" ht="30" customHeight="1" hidden="1" thickBot="1">
      <c r="B76" s="1">
        <f>B68</f>
        <v>5</v>
      </c>
      <c r="C76" s="8">
        <f aca="true" t="shared" si="112" ref="C76:K76">IF(C65&gt;0,C65,"")</f>
      </c>
      <c r="D76" s="9">
        <f t="shared" si="112"/>
      </c>
      <c r="E76" s="10">
        <f t="shared" si="112"/>
      </c>
      <c r="F76" s="8">
        <f t="shared" si="112"/>
        <v>9</v>
      </c>
      <c r="G76" s="9">
        <f t="shared" si="112"/>
        <v>2</v>
      </c>
      <c r="H76" s="10">
        <f t="shared" si="112"/>
      </c>
      <c r="I76" s="8">
        <f t="shared" si="112"/>
      </c>
      <c r="J76" s="9">
        <f t="shared" si="112"/>
      </c>
      <c r="K76" s="10">
        <f t="shared" si="112"/>
      </c>
      <c r="N76" s="47">
        <f t="shared" si="99"/>
        <v>6</v>
      </c>
      <c r="O76" s="8">
        <f t="shared" si="108"/>
        <v>5</v>
      </c>
      <c r="P76" s="9">
        <f t="shared" si="108"/>
        <v>5</v>
      </c>
      <c r="Q76" s="10">
        <f t="shared" si="108"/>
        <v>5</v>
      </c>
      <c r="R76" s="8">
        <f t="shared" si="109"/>
      </c>
      <c r="S76" s="9">
        <f t="shared" si="109"/>
      </c>
      <c r="T76" s="10">
        <f t="shared" si="109"/>
        <v>5</v>
      </c>
      <c r="U76" s="8">
        <f t="shared" si="110"/>
        <v>5</v>
      </c>
      <c r="V76" s="9">
        <f t="shared" si="110"/>
      </c>
      <c r="W76" s="10">
        <f t="shared" si="110"/>
        <v>5</v>
      </c>
    </row>
    <row r="77" spans="15:23" ht="30" customHeight="1" hidden="1">
      <c r="O77" s="12">
        <f>COUNT(O68:Q70)</f>
        <v>2</v>
      </c>
      <c r="P77" s="12">
        <f>COUNT(O71:Q73)</f>
        <v>2</v>
      </c>
      <c r="Q77" s="12">
        <f>COUNT(O74:Q76)</f>
        <v>8</v>
      </c>
      <c r="R77" s="12">
        <f>COUNT(R68:T70)</f>
        <v>0</v>
      </c>
      <c r="S77" s="12">
        <f>COUNT(R71:T73)</f>
        <v>2</v>
      </c>
      <c r="T77" s="12">
        <f>COUNT(R74:T76)</f>
        <v>5</v>
      </c>
      <c r="U77" s="12">
        <f>COUNT(U68:W70)</f>
        <v>3</v>
      </c>
      <c r="V77" s="12">
        <f>COUNT(U71:W73)</f>
        <v>0</v>
      </c>
      <c r="W77" s="12">
        <f>COUNT(U74:W76)</f>
        <v>4</v>
      </c>
    </row>
    <row r="78" spans="15:23" ht="30" customHeight="1" hidden="1" thickBot="1">
      <c r="O78" s="12">
        <f aca="true" t="shared" si="113" ref="O78:W78">COUNT(O79:O87)</f>
        <v>4</v>
      </c>
      <c r="P78" s="12">
        <f t="shared" si="113"/>
        <v>0</v>
      </c>
      <c r="Q78" s="12">
        <f t="shared" si="113"/>
        <v>3</v>
      </c>
      <c r="R78" s="12">
        <f t="shared" si="113"/>
        <v>0</v>
      </c>
      <c r="S78" s="12">
        <f t="shared" si="113"/>
        <v>3</v>
      </c>
      <c r="T78" s="12">
        <f t="shared" si="113"/>
        <v>4</v>
      </c>
      <c r="U78" s="12">
        <f t="shared" si="113"/>
        <v>6</v>
      </c>
      <c r="V78" s="12">
        <f t="shared" si="113"/>
        <v>3</v>
      </c>
      <c r="W78" s="12">
        <f t="shared" si="113"/>
        <v>6</v>
      </c>
    </row>
    <row r="79" spans="2:23" ht="30" customHeight="1" hidden="1">
      <c r="B79" s="11">
        <v>4</v>
      </c>
      <c r="C79" s="2">
        <f>IF(C68&gt;0,C68,"")</f>
      </c>
      <c r="D79" s="3">
        <f aca="true" t="shared" si="114" ref="D79:K79">IF(D68&gt;0,D68,"")</f>
      </c>
      <c r="E79" s="4">
        <f t="shared" si="114"/>
      </c>
      <c r="F79" s="2">
        <f t="shared" si="114"/>
      </c>
      <c r="G79" s="3">
        <f t="shared" si="114"/>
        <v>5</v>
      </c>
      <c r="H79" s="4">
        <f t="shared" si="114"/>
        <v>3</v>
      </c>
      <c r="I79" s="2">
        <f t="shared" si="114"/>
      </c>
      <c r="J79" s="3">
        <f t="shared" si="114"/>
      </c>
      <c r="K79" s="4">
        <f t="shared" si="114"/>
      </c>
      <c r="N79" s="47">
        <f>COUNT(O79:W79)</f>
        <v>3</v>
      </c>
      <c r="O79" s="2">
        <f aca="true" t="shared" si="115" ref="O79:Q81">IF(OR(COUNTIF(Block3A,$B79)&gt;0,COUNTIF($C79:$K79,$B79)&gt;0,COUNTIF(C$4:C$12,$B79)&gt;0,C79&lt;&gt;""),"",$B79)</f>
      </c>
      <c r="P79" s="3">
        <f t="shared" si="115"/>
      </c>
      <c r="Q79" s="4">
        <f t="shared" si="115"/>
      </c>
      <c r="R79" s="2">
        <f aca="true" t="shared" si="116" ref="R79:T81">IF(OR(COUNTIF(Block3B,$B79)&gt;0,COUNTIF($C79:$K79,$B79)&gt;0,COUNTIF(F$4:F$12,$B79)&gt;0,F79&lt;&gt;""),"",$B79)</f>
      </c>
      <c r="S79" s="3">
        <f t="shared" si="116"/>
      </c>
      <c r="T79" s="4">
        <f t="shared" si="116"/>
      </c>
      <c r="U79" s="2">
        <f aca="true" t="shared" si="117" ref="U79:W81">IF(OR(COUNTIF(Block3C,$B79)&gt;0,COUNTIF($C79:$K79,$B79)&gt;0,COUNTIF(I$4:I$12,$B79)&gt;0,I79&lt;&gt;""),"",$B79)</f>
        <v>4</v>
      </c>
      <c r="V79" s="3">
        <f t="shared" si="117"/>
        <v>4</v>
      </c>
      <c r="W79" s="4">
        <f t="shared" si="117"/>
        <v>4</v>
      </c>
    </row>
    <row r="80" spans="2:23" ht="30" customHeight="1" hidden="1">
      <c r="B80" s="1">
        <f>B79</f>
        <v>4</v>
      </c>
      <c r="C80" s="5">
        <f aca="true" t="shared" si="118" ref="C80:K80">IF(C69&gt;0,C69,"")</f>
      </c>
      <c r="D80" s="6">
        <f t="shared" si="118"/>
        <v>4</v>
      </c>
      <c r="E80" s="7">
        <f t="shared" si="118"/>
      </c>
      <c r="F80" s="5">
        <f t="shared" si="118"/>
      </c>
      <c r="G80" s="6">
        <f t="shared" si="118"/>
      </c>
      <c r="H80" s="7">
        <f t="shared" si="118"/>
      </c>
      <c r="I80" s="5">
        <f t="shared" si="118"/>
        <v>8</v>
      </c>
      <c r="J80" s="6">
        <f t="shared" si="118"/>
      </c>
      <c r="K80" s="7">
        <f t="shared" si="118"/>
      </c>
      <c r="N80" s="47">
        <f aca="true" t="shared" si="119" ref="N80:N87">COUNT(O80:W80)</f>
        <v>0</v>
      </c>
      <c r="O80" s="5">
        <f t="shared" si="115"/>
      </c>
      <c r="P80" s="6">
        <f t="shared" si="115"/>
      </c>
      <c r="Q80" s="7">
        <f t="shared" si="115"/>
      </c>
      <c r="R80" s="5">
        <f t="shared" si="116"/>
      </c>
      <c r="S80" s="6">
        <f t="shared" si="116"/>
      </c>
      <c r="T80" s="7">
        <f t="shared" si="116"/>
      </c>
      <c r="U80" s="5">
        <f t="shared" si="117"/>
      </c>
      <c r="V80" s="6">
        <f t="shared" si="117"/>
      </c>
      <c r="W80" s="7">
        <f t="shared" si="117"/>
      </c>
    </row>
    <row r="81" spans="2:23" ht="30" customHeight="1" hidden="1" thickBot="1">
      <c r="B81" s="1">
        <f>B79</f>
        <v>4</v>
      </c>
      <c r="C81" s="8">
        <f aca="true" t="shared" si="120" ref="C81:K81">IF(C70&gt;0,C70,"")</f>
        <v>7</v>
      </c>
      <c r="D81" s="9">
        <f t="shared" si="120"/>
        <v>1</v>
      </c>
      <c r="E81" s="10">
        <f t="shared" si="120"/>
        <v>8</v>
      </c>
      <c r="F81" s="8">
        <f t="shared" si="120"/>
      </c>
      <c r="G81" s="9">
        <f t="shared" si="120"/>
      </c>
      <c r="H81" s="10">
        <f t="shared" si="120"/>
      </c>
      <c r="I81" s="8">
        <f t="shared" si="120"/>
      </c>
      <c r="J81" s="9">
        <f t="shared" si="120"/>
      </c>
      <c r="K81" s="10">
        <f t="shared" si="120"/>
      </c>
      <c r="N81" s="47">
        <f t="shared" si="119"/>
        <v>5</v>
      </c>
      <c r="O81" s="8">
        <f t="shared" si="115"/>
      </c>
      <c r="P81" s="9">
        <f t="shared" si="115"/>
      </c>
      <c r="Q81" s="10">
        <f t="shared" si="115"/>
      </c>
      <c r="R81" s="8">
        <f t="shared" si="116"/>
      </c>
      <c r="S81" s="9">
        <f t="shared" si="116"/>
        <v>4</v>
      </c>
      <c r="T81" s="10">
        <f t="shared" si="116"/>
        <v>4</v>
      </c>
      <c r="U81" s="8">
        <f t="shared" si="117"/>
        <v>4</v>
      </c>
      <c r="V81" s="9">
        <f t="shared" si="117"/>
        <v>4</v>
      </c>
      <c r="W81" s="10">
        <f t="shared" si="117"/>
        <v>4</v>
      </c>
    </row>
    <row r="82" spans="2:23" ht="30" customHeight="1" hidden="1">
      <c r="B82" s="1">
        <f>B79</f>
        <v>4</v>
      </c>
      <c r="C82" s="2">
        <f aca="true" t="shared" si="121" ref="C82:K82">IF(C71&gt;0,C71,"")</f>
      </c>
      <c r="D82" s="3">
        <f t="shared" si="121"/>
        <v>7</v>
      </c>
      <c r="E82" s="4">
        <f t="shared" si="121"/>
      </c>
      <c r="F82" s="2">
        <f t="shared" si="121"/>
        <v>4</v>
      </c>
      <c r="G82" s="3">
        <f t="shared" si="121"/>
      </c>
      <c r="H82" s="4">
        <f t="shared" si="121"/>
      </c>
      <c r="I82" s="2">
        <f t="shared" si="121"/>
        <v>9</v>
      </c>
      <c r="J82" s="3">
        <f t="shared" si="121"/>
        <v>1</v>
      </c>
      <c r="K82" s="4">
        <f t="shared" si="121"/>
        <v>3</v>
      </c>
      <c r="N82" s="47">
        <f t="shared" si="119"/>
        <v>0</v>
      </c>
      <c r="O82" s="2">
        <f aca="true" t="shared" si="122" ref="O82:Q84">IF(OR(COUNTIF(Block2A,$B82)&gt;0,COUNTIF($C82:$K82,$B82)&gt;0,COUNTIF(C$4:C$12,$B82)&gt;0,C82&lt;&gt;""),"",$B82)</f>
      </c>
      <c r="P82" s="3">
        <f t="shared" si="122"/>
      </c>
      <c r="Q82" s="4">
        <f t="shared" si="122"/>
      </c>
      <c r="R82" s="2">
        <f aca="true" t="shared" si="123" ref="R82:T84">IF(OR(COUNTIF(Block2B,$B82)&gt;0,COUNTIF($C82:$K82,$B82)&gt;0,COUNTIF(F$4:F$12,$B82)&gt;0,F82&lt;&gt;""),"",$B82)</f>
      </c>
      <c r="S82" s="3">
        <f t="shared" si="123"/>
      </c>
      <c r="T82" s="4">
        <f t="shared" si="123"/>
      </c>
      <c r="U82" s="2">
        <f aca="true" t="shared" si="124" ref="U82:W84">IF(OR(COUNTIF(Block2C,$B82)&gt;0,COUNTIF($C82:$K82,$B82)&gt;0,COUNTIF(I$4:I$12,$B82)&gt;0,I82&lt;&gt;""),"",$B82)</f>
      </c>
      <c r="V82" s="3">
        <f t="shared" si="124"/>
      </c>
      <c r="W82" s="4">
        <f t="shared" si="124"/>
      </c>
    </row>
    <row r="83" spans="2:23" ht="30" customHeight="1" hidden="1">
      <c r="B83" s="1">
        <f>B79</f>
        <v>4</v>
      </c>
      <c r="C83" s="5">
        <f aca="true" t="shared" si="125" ref="C83:K83">IF(C72&gt;0,C72,"")</f>
      </c>
      <c r="D83" s="6">
        <f t="shared" si="125"/>
        <v>8</v>
      </c>
      <c r="E83" s="7">
        <f t="shared" si="125"/>
      </c>
      <c r="F83" s="5">
        <f t="shared" si="125"/>
      </c>
      <c r="G83" s="6">
        <f t="shared" si="125"/>
        <v>1</v>
      </c>
      <c r="H83" s="7">
        <f t="shared" si="125"/>
      </c>
      <c r="I83" s="5">
        <f t="shared" si="125"/>
      </c>
      <c r="J83" s="6">
        <f t="shared" si="125"/>
        <v>5</v>
      </c>
      <c r="K83" s="7">
        <f t="shared" si="125"/>
      </c>
      <c r="N83" s="47">
        <f t="shared" si="119"/>
        <v>4</v>
      </c>
      <c r="O83" s="5">
        <f t="shared" si="122"/>
        <v>4</v>
      </c>
      <c r="P83" s="6">
        <f t="shared" si="122"/>
      </c>
      <c r="Q83" s="7">
        <f t="shared" si="122"/>
        <v>4</v>
      </c>
      <c r="R83" s="5">
        <f t="shared" si="123"/>
      </c>
      <c r="S83" s="6">
        <f t="shared" si="123"/>
      </c>
      <c r="T83" s="7">
        <f t="shared" si="123"/>
      </c>
      <c r="U83" s="5">
        <f t="shared" si="124"/>
        <v>4</v>
      </c>
      <c r="V83" s="6">
        <f t="shared" si="124"/>
      </c>
      <c r="W83" s="7">
        <f t="shared" si="124"/>
        <v>4</v>
      </c>
    </row>
    <row r="84" spans="2:23" ht="30" customHeight="1" hidden="1" thickBot="1">
      <c r="B84" s="1">
        <f>B79</f>
        <v>4</v>
      </c>
      <c r="C84" s="8">
        <f aca="true" t="shared" si="126" ref="C84:K84">IF(C73&gt;0,C73,"")</f>
        <v>1</v>
      </c>
      <c r="D84" s="9">
        <f t="shared" si="126"/>
        <v>9</v>
      </c>
      <c r="E84" s="10">
        <f t="shared" si="126"/>
        <v>3</v>
      </c>
      <c r="F84" s="8">
        <f t="shared" si="126"/>
      </c>
      <c r="G84" s="9">
        <f t="shared" si="126"/>
      </c>
      <c r="H84" s="10">
        <f t="shared" si="126"/>
        <v>7</v>
      </c>
      <c r="I84" s="8">
        <f t="shared" si="126"/>
      </c>
      <c r="J84" s="9">
        <f t="shared" si="126"/>
        <v>2</v>
      </c>
      <c r="K84" s="10">
        <f t="shared" si="126"/>
      </c>
      <c r="N84" s="47">
        <f t="shared" si="119"/>
        <v>2</v>
      </c>
      <c r="O84" s="8">
        <f t="shared" si="122"/>
      </c>
      <c r="P84" s="9">
        <f t="shared" si="122"/>
      </c>
      <c r="Q84" s="10">
        <f t="shared" si="122"/>
      </c>
      <c r="R84" s="8">
        <f t="shared" si="123"/>
      </c>
      <c r="S84" s="9">
        <f t="shared" si="123"/>
      </c>
      <c r="T84" s="10">
        <f t="shared" si="123"/>
      </c>
      <c r="U84" s="8">
        <f t="shared" si="124"/>
        <v>4</v>
      </c>
      <c r="V84" s="9">
        <f t="shared" si="124"/>
      </c>
      <c r="W84" s="10">
        <f t="shared" si="124"/>
        <v>4</v>
      </c>
    </row>
    <row r="85" spans="2:23" ht="30" customHeight="1" hidden="1">
      <c r="B85" s="1">
        <f>B79</f>
        <v>4</v>
      </c>
      <c r="C85" s="2">
        <f aca="true" t="shared" si="127" ref="C85:K85">IF(C74&gt;0,C74,"")</f>
      </c>
      <c r="D85" s="3">
        <f t="shared" si="127"/>
      </c>
      <c r="E85" s="4">
        <f t="shared" si="127"/>
      </c>
      <c r="F85" s="2">
        <f t="shared" si="127"/>
      </c>
      <c r="G85" s="3">
        <f t="shared" si="127"/>
      </c>
      <c r="H85" s="4">
        <f t="shared" si="127"/>
      </c>
      <c r="I85" s="2">
        <f t="shared" si="127"/>
        <v>1</v>
      </c>
      <c r="J85" s="3">
        <f t="shared" si="127"/>
        <v>8</v>
      </c>
      <c r="K85" s="4">
        <f t="shared" si="127"/>
        <v>9</v>
      </c>
      <c r="N85" s="47">
        <f t="shared" si="119"/>
        <v>4</v>
      </c>
      <c r="O85" s="2">
        <f aca="true" t="shared" si="128" ref="O85:Q87">IF(OR(COUNTIF(Block1A,$B85)&gt;0,COUNTIF($C85:$K85,$B85)&gt;0,COUNTIF(C$4:C$12,$B85)&gt;0,C85&lt;&gt;""),"",$B85)</f>
        <v>4</v>
      </c>
      <c r="P85" s="3">
        <f t="shared" si="128"/>
      </c>
      <c r="Q85" s="4">
        <f t="shared" si="128"/>
        <v>4</v>
      </c>
      <c r="R85" s="2">
        <f aca="true" t="shared" si="129" ref="R85:T87">IF(OR(COUNTIF(Block1B,$B85)&gt;0,COUNTIF($C85:$K85,$B85)&gt;0,COUNTIF(F$4:F$12,$B85)&gt;0,F85&lt;&gt;""),"",$B85)</f>
      </c>
      <c r="S85" s="3">
        <f t="shared" si="129"/>
        <v>4</v>
      </c>
      <c r="T85" s="4">
        <f t="shared" si="129"/>
        <v>4</v>
      </c>
      <c r="U85" s="2">
        <f aca="true" t="shared" si="130" ref="U85:W87">IF(OR(COUNTIF(Block1C,$B85)&gt;0,COUNTIF($C85:$K85,$B85)&gt;0,COUNTIF(I$4:I$12,$B85)&gt;0,I85&lt;&gt;""),"",$B85)</f>
      </c>
      <c r="V85" s="3">
        <f t="shared" si="130"/>
      </c>
      <c r="W85" s="4">
        <f t="shared" si="130"/>
      </c>
    </row>
    <row r="86" spans="2:23" ht="30" customHeight="1" hidden="1">
      <c r="B86" s="1">
        <f>B79</f>
        <v>4</v>
      </c>
      <c r="C86" s="5">
        <f aca="true" t="shared" si="131" ref="C86:K86">IF(C75&gt;0,C75,"")</f>
      </c>
      <c r="D86" s="6">
        <f t="shared" si="131"/>
      </c>
      <c r="E86" s="7">
        <f t="shared" si="131"/>
        <v>1</v>
      </c>
      <c r="F86" s="5">
        <f t="shared" si="131"/>
      </c>
      <c r="G86" s="6">
        <f t="shared" si="131"/>
      </c>
      <c r="H86" s="7">
        <f t="shared" si="131"/>
      </c>
      <c r="I86" s="5">
        <f t="shared" si="131"/>
      </c>
      <c r="J86" s="6">
        <f t="shared" si="131"/>
        <v>6</v>
      </c>
      <c r="K86" s="7">
        <f t="shared" si="131"/>
      </c>
      <c r="N86" s="47">
        <f t="shared" si="119"/>
        <v>5</v>
      </c>
      <c r="O86" s="5">
        <f t="shared" si="128"/>
        <v>4</v>
      </c>
      <c r="P86" s="6">
        <f t="shared" si="128"/>
      </c>
      <c r="Q86" s="7">
        <f t="shared" si="128"/>
      </c>
      <c r="R86" s="5">
        <f t="shared" si="129"/>
      </c>
      <c r="S86" s="6">
        <f t="shared" si="129"/>
        <v>4</v>
      </c>
      <c r="T86" s="7">
        <f t="shared" si="129"/>
        <v>4</v>
      </c>
      <c r="U86" s="5">
        <f t="shared" si="130"/>
        <v>4</v>
      </c>
      <c r="V86" s="6">
        <f t="shared" si="130"/>
      </c>
      <c r="W86" s="7">
        <f t="shared" si="130"/>
        <v>4</v>
      </c>
    </row>
    <row r="87" spans="2:23" ht="30" customHeight="1" hidden="1" thickBot="1">
      <c r="B87" s="1">
        <f>B79</f>
        <v>4</v>
      </c>
      <c r="C87" s="8">
        <f aca="true" t="shared" si="132" ref="C87:K87">IF(C76&gt;0,C76,"")</f>
      </c>
      <c r="D87" s="9">
        <f t="shared" si="132"/>
      </c>
      <c r="E87" s="10">
        <f t="shared" si="132"/>
      </c>
      <c r="F87" s="8">
        <f t="shared" si="132"/>
        <v>9</v>
      </c>
      <c r="G87" s="9">
        <f t="shared" si="132"/>
        <v>2</v>
      </c>
      <c r="H87" s="10">
        <f t="shared" si="132"/>
      </c>
      <c r="I87" s="8">
        <f t="shared" si="132"/>
      </c>
      <c r="J87" s="9">
        <f t="shared" si="132"/>
      </c>
      <c r="K87" s="10">
        <f t="shared" si="132"/>
      </c>
      <c r="N87" s="47">
        <f t="shared" si="119"/>
        <v>6</v>
      </c>
      <c r="O87" s="8">
        <f t="shared" si="128"/>
        <v>4</v>
      </c>
      <c r="P87" s="9">
        <f t="shared" si="128"/>
      </c>
      <c r="Q87" s="10">
        <f t="shared" si="128"/>
        <v>4</v>
      </c>
      <c r="R87" s="8">
        <f t="shared" si="129"/>
      </c>
      <c r="S87" s="9">
        <f t="shared" si="129"/>
      </c>
      <c r="T87" s="10">
        <f t="shared" si="129"/>
        <v>4</v>
      </c>
      <c r="U87" s="8">
        <f t="shared" si="130"/>
        <v>4</v>
      </c>
      <c r="V87" s="9">
        <f t="shared" si="130"/>
        <v>4</v>
      </c>
      <c r="W87" s="10">
        <f t="shared" si="130"/>
        <v>4</v>
      </c>
    </row>
    <row r="88" spans="15:23" ht="30" customHeight="1" hidden="1">
      <c r="O88" s="12">
        <f>COUNT(O79:Q81)</f>
        <v>0</v>
      </c>
      <c r="P88" s="12">
        <f>COUNT(O82:Q84)</f>
        <v>2</v>
      </c>
      <c r="Q88" s="12">
        <f>COUNT(O85:Q87)</f>
        <v>5</v>
      </c>
      <c r="R88" s="12">
        <f>COUNT(R79:T81)</f>
        <v>2</v>
      </c>
      <c r="S88" s="12">
        <f>COUNT(R82:T84)</f>
        <v>0</v>
      </c>
      <c r="T88" s="12">
        <f>COUNT(R85:T87)</f>
        <v>5</v>
      </c>
      <c r="U88" s="12">
        <f>COUNT(U79:W81)</f>
        <v>6</v>
      </c>
      <c r="V88" s="12">
        <f>COUNT(U82:W84)</f>
        <v>4</v>
      </c>
      <c r="W88" s="12">
        <f>COUNT(U85:W87)</f>
        <v>5</v>
      </c>
    </row>
    <row r="89" spans="15:23" ht="30" customHeight="1" hidden="1" thickBot="1">
      <c r="O89" s="12">
        <f aca="true" t="shared" si="133" ref="O89:W89">COUNT(O90:O98)</f>
        <v>4</v>
      </c>
      <c r="P89" s="12">
        <f t="shared" si="133"/>
        <v>3</v>
      </c>
      <c r="Q89" s="12">
        <f t="shared" si="133"/>
        <v>0</v>
      </c>
      <c r="R89" s="12">
        <f t="shared" si="133"/>
        <v>3</v>
      </c>
      <c r="S89" s="12">
        <f t="shared" si="133"/>
        <v>2</v>
      </c>
      <c r="T89" s="12">
        <f t="shared" si="133"/>
        <v>0</v>
      </c>
      <c r="U89" s="12">
        <f t="shared" si="133"/>
        <v>3</v>
      </c>
      <c r="V89" s="12">
        <f t="shared" si="133"/>
        <v>3</v>
      </c>
      <c r="W89" s="12">
        <f t="shared" si="133"/>
        <v>0</v>
      </c>
    </row>
    <row r="90" spans="2:23" ht="30" customHeight="1" hidden="1">
      <c r="B90" s="11">
        <v>3</v>
      </c>
      <c r="C90" s="2">
        <f>IF(C79&gt;0,C79,"")</f>
      </c>
      <c r="D90" s="3">
        <f aca="true" t="shared" si="134" ref="D90:K90">IF(D79&gt;0,D79,"")</f>
      </c>
      <c r="E90" s="4">
        <f t="shared" si="134"/>
      </c>
      <c r="F90" s="2">
        <f t="shared" si="134"/>
      </c>
      <c r="G90" s="3">
        <f t="shared" si="134"/>
        <v>5</v>
      </c>
      <c r="H90" s="4">
        <f t="shared" si="134"/>
        <v>3</v>
      </c>
      <c r="I90" s="2">
        <f t="shared" si="134"/>
      </c>
      <c r="J90" s="3">
        <f t="shared" si="134"/>
      </c>
      <c r="K90" s="4">
        <f t="shared" si="134"/>
      </c>
      <c r="N90" s="47">
        <f>COUNT(O90:W90)</f>
        <v>0</v>
      </c>
      <c r="O90" s="2">
        <f aca="true" t="shared" si="135" ref="O90:Q92">IF(OR(COUNTIF(Block3A,$B90)&gt;0,COUNTIF($C90:$K90,$B90)&gt;0,COUNTIF(C$4:C$12,$B90)&gt;0,C90&lt;&gt;""),"",$B90)</f>
      </c>
      <c r="P90" s="3">
        <f t="shared" si="135"/>
      </c>
      <c r="Q90" s="4">
        <f t="shared" si="135"/>
      </c>
      <c r="R90" s="2">
        <f aca="true" t="shared" si="136" ref="R90:T92">IF(OR(COUNTIF(Block3B,$B90)&gt;0,COUNTIF($C90:$K90,$B90)&gt;0,COUNTIF(F$4:F$12,$B90)&gt;0,F90&lt;&gt;""),"",$B90)</f>
      </c>
      <c r="S90" s="3">
        <f t="shared" si="136"/>
      </c>
      <c r="T90" s="4">
        <f t="shared" si="136"/>
      </c>
      <c r="U90" s="2">
        <f aca="true" t="shared" si="137" ref="U90:W92">IF(OR(COUNTIF(Block3C,$B90)&gt;0,COUNTIF($C90:$K90,$B90)&gt;0,COUNTIF(I$4:I$12,$B90)&gt;0,I90&lt;&gt;""),"",$B90)</f>
      </c>
      <c r="V90" s="3">
        <f t="shared" si="137"/>
      </c>
      <c r="W90" s="4">
        <f t="shared" si="137"/>
      </c>
    </row>
    <row r="91" spans="2:23" ht="30" customHeight="1" hidden="1">
      <c r="B91" s="1">
        <f>B90</f>
        <v>3</v>
      </c>
      <c r="C91" s="5">
        <f aca="true" t="shared" si="138" ref="C91:K91">IF(C80&gt;0,C80,"")</f>
      </c>
      <c r="D91" s="6">
        <f t="shared" si="138"/>
        <v>4</v>
      </c>
      <c r="E91" s="7">
        <f t="shared" si="138"/>
      </c>
      <c r="F91" s="5">
        <f t="shared" si="138"/>
      </c>
      <c r="G91" s="6">
        <f t="shared" si="138"/>
      </c>
      <c r="H91" s="7">
        <f t="shared" si="138"/>
      </c>
      <c r="I91" s="5">
        <f t="shared" si="138"/>
        <v>8</v>
      </c>
      <c r="J91" s="6">
        <f t="shared" si="138"/>
      </c>
      <c r="K91" s="7">
        <f t="shared" si="138"/>
      </c>
      <c r="N91" s="47">
        <f aca="true" t="shared" si="139" ref="N91:N98">COUNT(O91:W91)</f>
        <v>2</v>
      </c>
      <c r="O91" s="5">
        <f t="shared" si="135"/>
        <v>3</v>
      </c>
      <c r="P91" s="6">
        <f t="shared" si="135"/>
      </c>
      <c r="Q91" s="7">
        <f t="shared" si="135"/>
      </c>
      <c r="R91" s="5">
        <f t="shared" si="136"/>
      </c>
      <c r="S91" s="6">
        <f t="shared" si="136"/>
      </c>
      <c r="T91" s="7">
        <f t="shared" si="136"/>
      </c>
      <c r="U91" s="5">
        <f t="shared" si="137"/>
      </c>
      <c r="V91" s="6">
        <f t="shared" si="137"/>
        <v>3</v>
      </c>
      <c r="W91" s="7">
        <f t="shared" si="137"/>
      </c>
    </row>
    <row r="92" spans="2:23" ht="30" customHeight="1" hidden="1" thickBot="1">
      <c r="B92" s="1">
        <f>B90</f>
        <v>3</v>
      </c>
      <c r="C92" s="8">
        <f aca="true" t="shared" si="140" ref="C92:K92">IF(C81&gt;0,C81,"")</f>
        <v>7</v>
      </c>
      <c r="D92" s="9">
        <f t="shared" si="140"/>
        <v>1</v>
      </c>
      <c r="E92" s="10">
        <f t="shared" si="140"/>
        <v>8</v>
      </c>
      <c r="F92" s="8">
        <f t="shared" si="140"/>
      </c>
      <c r="G92" s="9">
        <f t="shared" si="140"/>
      </c>
      <c r="H92" s="10">
        <f t="shared" si="140"/>
      </c>
      <c r="I92" s="8">
        <f t="shared" si="140"/>
      </c>
      <c r="J92" s="9">
        <f t="shared" si="140"/>
      </c>
      <c r="K92" s="10">
        <f t="shared" si="140"/>
      </c>
      <c r="N92" s="47">
        <f t="shared" si="139"/>
        <v>2</v>
      </c>
      <c r="O92" s="8">
        <f t="shared" si="135"/>
      </c>
      <c r="P92" s="9">
        <f t="shared" si="135"/>
      </c>
      <c r="Q92" s="10">
        <f t="shared" si="135"/>
      </c>
      <c r="R92" s="8">
        <f t="shared" si="136"/>
      </c>
      <c r="S92" s="9">
        <f t="shared" si="136"/>
      </c>
      <c r="T92" s="10">
        <f t="shared" si="136"/>
      </c>
      <c r="U92" s="8">
        <f t="shared" si="137"/>
        <v>3</v>
      </c>
      <c r="V92" s="9">
        <f t="shared" si="137"/>
        <v>3</v>
      </c>
      <c r="W92" s="10">
        <f t="shared" si="137"/>
      </c>
    </row>
    <row r="93" spans="2:23" ht="30" customHeight="1" hidden="1">
      <c r="B93" s="1">
        <f>B90</f>
        <v>3</v>
      </c>
      <c r="C93" s="2">
        <f aca="true" t="shared" si="141" ref="C93:K93">IF(C82&gt;0,C82,"")</f>
      </c>
      <c r="D93" s="3">
        <f t="shared" si="141"/>
        <v>7</v>
      </c>
      <c r="E93" s="4">
        <f t="shared" si="141"/>
      </c>
      <c r="F93" s="2">
        <f t="shared" si="141"/>
        <v>4</v>
      </c>
      <c r="G93" s="3">
        <f t="shared" si="141"/>
      </c>
      <c r="H93" s="4">
        <f t="shared" si="141"/>
      </c>
      <c r="I93" s="2">
        <f t="shared" si="141"/>
        <v>9</v>
      </c>
      <c r="J93" s="3">
        <f t="shared" si="141"/>
        <v>1</v>
      </c>
      <c r="K93" s="4">
        <f t="shared" si="141"/>
        <v>3</v>
      </c>
      <c r="N93" s="47">
        <f t="shared" si="139"/>
        <v>0</v>
      </c>
      <c r="O93" s="2">
        <f aca="true" t="shared" si="142" ref="O93:Q95">IF(OR(COUNTIF(Block2A,$B93)&gt;0,COUNTIF($C93:$K93,$B93)&gt;0,COUNTIF(C$4:C$12,$B93)&gt;0,C93&lt;&gt;""),"",$B93)</f>
      </c>
      <c r="P93" s="3">
        <f t="shared" si="142"/>
      </c>
      <c r="Q93" s="4">
        <f t="shared" si="142"/>
      </c>
      <c r="R93" s="2">
        <f aca="true" t="shared" si="143" ref="R93:T95">IF(OR(COUNTIF(Block2B,$B93)&gt;0,COUNTIF($C93:$K93,$B93)&gt;0,COUNTIF(F$4:F$12,$B93)&gt;0,F93&lt;&gt;""),"",$B93)</f>
      </c>
      <c r="S93" s="3">
        <f t="shared" si="143"/>
      </c>
      <c r="T93" s="4">
        <f t="shared" si="143"/>
      </c>
      <c r="U93" s="2">
        <f aca="true" t="shared" si="144" ref="U93:W95">IF(OR(COUNTIF(Block2C,$B93)&gt;0,COUNTIF($C93:$K93,$B93)&gt;0,COUNTIF(I$4:I$12,$B93)&gt;0,I93&lt;&gt;""),"",$B93)</f>
      </c>
      <c r="V93" s="3">
        <f t="shared" si="144"/>
      </c>
      <c r="W93" s="4">
        <f t="shared" si="144"/>
      </c>
    </row>
    <row r="94" spans="2:23" ht="30" customHeight="1" hidden="1">
      <c r="B94" s="1">
        <f>B90</f>
        <v>3</v>
      </c>
      <c r="C94" s="5">
        <f aca="true" t="shared" si="145" ref="C94:K94">IF(C83&gt;0,C83,"")</f>
      </c>
      <c r="D94" s="6">
        <f t="shared" si="145"/>
        <v>8</v>
      </c>
      <c r="E94" s="7">
        <f t="shared" si="145"/>
      </c>
      <c r="F94" s="5">
        <f t="shared" si="145"/>
      </c>
      <c r="G94" s="6">
        <f t="shared" si="145"/>
        <v>1</v>
      </c>
      <c r="H94" s="7">
        <f t="shared" si="145"/>
      </c>
      <c r="I94" s="5">
        <f t="shared" si="145"/>
      </c>
      <c r="J94" s="6">
        <f t="shared" si="145"/>
        <v>5</v>
      </c>
      <c r="K94" s="7">
        <f t="shared" si="145"/>
      </c>
      <c r="N94" s="47">
        <f t="shared" si="139"/>
        <v>1</v>
      </c>
      <c r="O94" s="5">
        <f t="shared" si="142"/>
      </c>
      <c r="P94" s="6">
        <f t="shared" si="142"/>
      </c>
      <c r="Q94" s="7">
        <f t="shared" si="142"/>
      </c>
      <c r="R94" s="5">
        <f t="shared" si="143"/>
        <v>3</v>
      </c>
      <c r="S94" s="6">
        <f t="shared" si="143"/>
      </c>
      <c r="T94" s="7">
        <f t="shared" si="143"/>
      </c>
      <c r="U94" s="5">
        <f t="shared" si="144"/>
      </c>
      <c r="V94" s="6">
        <f t="shared" si="144"/>
      </c>
      <c r="W94" s="7">
        <f t="shared" si="144"/>
      </c>
    </row>
    <row r="95" spans="2:23" ht="30" customHeight="1" hidden="1" thickBot="1">
      <c r="B95" s="1">
        <f>B90</f>
        <v>3</v>
      </c>
      <c r="C95" s="8">
        <f aca="true" t="shared" si="146" ref="C95:K95">IF(C84&gt;0,C84,"")</f>
        <v>1</v>
      </c>
      <c r="D95" s="9">
        <f t="shared" si="146"/>
        <v>9</v>
      </c>
      <c r="E95" s="10">
        <f t="shared" si="146"/>
        <v>3</v>
      </c>
      <c r="F95" s="8">
        <f t="shared" si="146"/>
      </c>
      <c r="G95" s="9">
        <f t="shared" si="146"/>
      </c>
      <c r="H95" s="10">
        <f t="shared" si="146"/>
        <v>7</v>
      </c>
      <c r="I95" s="8">
        <f t="shared" si="146"/>
      </c>
      <c r="J95" s="9">
        <f t="shared" si="146"/>
        <v>2</v>
      </c>
      <c r="K95" s="10">
        <f t="shared" si="146"/>
      </c>
      <c r="N95" s="47">
        <f t="shared" si="139"/>
        <v>0</v>
      </c>
      <c r="O95" s="8">
        <f t="shared" si="142"/>
      </c>
      <c r="P95" s="9">
        <f t="shared" si="142"/>
      </c>
      <c r="Q95" s="10">
        <f t="shared" si="142"/>
      </c>
      <c r="R95" s="8">
        <f t="shared" si="143"/>
      </c>
      <c r="S95" s="9">
        <f t="shared" si="143"/>
      </c>
      <c r="T95" s="10">
        <f t="shared" si="143"/>
      </c>
      <c r="U95" s="8">
        <f t="shared" si="144"/>
      </c>
      <c r="V95" s="9">
        <f t="shared" si="144"/>
      </c>
      <c r="W95" s="10">
        <f t="shared" si="144"/>
      </c>
    </row>
    <row r="96" spans="2:23" ht="30" customHeight="1" hidden="1">
      <c r="B96" s="1">
        <f>B90</f>
        <v>3</v>
      </c>
      <c r="C96" s="2">
        <f aca="true" t="shared" si="147" ref="C96:K96">IF(C85&gt;0,C85,"")</f>
      </c>
      <c r="D96" s="3">
        <f t="shared" si="147"/>
      </c>
      <c r="E96" s="4">
        <f t="shared" si="147"/>
      </c>
      <c r="F96" s="2">
        <f t="shared" si="147"/>
      </c>
      <c r="G96" s="3">
        <f t="shared" si="147"/>
      </c>
      <c r="H96" s="4">
        <f t="shared" si="147"/>
      </c>
      <c r="I96" s="2">
        <f t="shared" si="147"/>
        <v>1</v>
      </c>
      <c r="J96" s="3">
        <f t="shared" si="147"/>
        <v>8</v>
      </c>
      <c r="K96" s="4">
        <f t="shared" si="147"/>
        <v>9</v>
      </c>
      <c r="N96" s="47">
        <f t="shared" si="139"/>
        <v>4</v>
      </c>
      <c r="O96" s="2">
        <f aca="true" t="shared" si="148" ref="O96:Q98">IF(OR(COUNTIF(Block1A,$B96)&gt;0,COUNTIF($C96:$K96,$B96)&gt;0,COUNTIF(C$4:C$12,$B96)&gt;0,C96&lt;&gt;""),"",$B96)</f>
        <v>3</v>
      </c>
      <c r="P96" s="3">
        <f t="shared" si="148"/>
        <v>3</v>
      </c>
      <c r="Q96" s="4">
        <f t="shared" si="148"/>
      </c>
      <c r="R96" s="2">
        <f aca="true" t="shared" si="149" ref="R96:T98">IF(OR(COUNTIF(Block1B,$B96)&gt;0,COUNTIF($C96:$K96,$B96)&gt;0,COUNTIF(F$4:F$12,$B96)&gt;0,F96&lt;&gt;""),"",$B96)</f>
        <v>3</v>
      </c>
      <c r="S96" s="3">
        <f t="shared" si="149"/>
        <v>3</v>
      </c>
      <c r="T96" s="4">
        <f t="shared" si="149"/>
      </c>
      <c r="U96" s="2">
        <f aca="true" t="shared" si="150" ref="U96:W98">IF(OR(COUNTIF(Block1C,$B96)&gt;0,COUNTIF($C96:$K96,$B96)&gt;0,COUNTIF(I$4:I$12,$B96)&gt;0,I96&lt;&gt;""),"",$B96)</f>
      </c>
      <c r="V96" s="3">
        <f t="shared" si="150"/>
      </c>
      <c r="W96" s="4">
        <f t="shared" si="150"/>
      </c>
    </row>
    <row r="97" spans="2:23" ht="30" customHeight="1" hidden="1">
      <c r="B97" s="1">
        <f>B90</f>
        <v>3</v>
      </c>
      <c r="C97" s="5">
        <f aca="true" t="shared" si="151" ref="C97:K97">IF(C86&gt;0,C86,"")</f>
      </c>
      <c r="D97" s="6">
        <f t="shared" si="151"/>
      </c>
      <c r="E97" s="7">
        <f t="shared" si="151"/>
        <v>1</v>
      </c>
      <c r="F97" s="5">
        <f t="shared" si="151"/>
      </c>
      <c r="G97" s="6">
        <f t="shared" si="151"/>
      </c>
      <c r="H97" s="7">
        <f t="shared" si="151"/>
      </c>
      <c r="I97" s="5">
        <f t="shared" si="151"/>
      </c>
      <c r="J97" s="6">
        <f t="shared" si="151"/>
        <v>6</v>
      </c>
      <c r="K97" s="7">
        <f t="shared" si="151"/>
      </c>
      <c r="N97" s="47">
        <f t="shared" si="139"/>
        <v>5</v>
      </c>
      <c r="O97" s="5">
        <f t="shared" si="148"/>
        <v>3</v>
      </c>
      <c r="P97" s="6">
        <f t="shared" si="148"/>
        <v>3</v>
      </c>
      <c r="Q97" s="7">
        <f t="shared" si="148"/>
      </c>
      <c r="R97" s="5">
        <f t="shared" si="149"/>
        <v>3</v>
      </c>
      <c r="S97" s="6">
        <f t="shared" si="149"/>
        <v>3</v>
      </c>
      <c r="T97" s="7">
        <f t="shared" si="149"/>
      </c>
      <c r="U97" s="5">
        <f t="shared" si="150"/>
        <v>3</v>
      </c>
      <c r="V97" s="6">
        <f t="shared" si="150"/>
      </c>
      <c r="W97" s="7">
        <f t="shared" si="150"/>
      </c>
    </row>
    <row r="98" spans="2:23" ht="30" customHeight="1" hidden="1" thickBot="1">
      <c r="B98" s="1">
        <f>B90</f>
        <v>3</v>
      </c>
      <c r="C98" s="8">
        <f aca="true" t="shared" si="152" ref="C98:K98">IF(C87&gt;0,C87,"")</f>
      </c>
      <c r="D98" s="9">
        <f t="shared" si="152"/>
      </c>
      <c r="E98" s="10">
        <f t="shared" si="152"/>
      </c>
      <c r="F98" s="8">
        <f t="shared" si="152"/>
        <v>9</v>
      </c>
      <c r="G98" s="9">
        <f t="shared" si="152"/>
        <v>2</v>
      </c>
      <c r="H98" s="10">
        <f t="shared" si="152"/>
      </c>
      <c r="I98" s="8">
        <f t="shared" si="152"/>
      </c>
      <c r="J98" s="9">
        <f t="shared" si="152"/>
      </c>
      <c r="K98" s="10">
        <f t="shared" si="152"/>
      </c>
      <c r="N98" s="47">
        <f t="shared" si="139"/>
        <v>4</v>
      </c>
      <c r="O98" s="8">
        <f t="shared" si="148"/>
        <v>3</v>
      </c>
      <c r="P98" s="9">
        <f t="shared" si="148"/>
        <v>3</v>
      </c>
      <c r="Q98" s="10">
        <f t="shared" si="148"/>
      </c>
      <c r="R98" s="8">
        <f t="shared" si="149"/>
      </c>
      <c r="S98" s="9">
        <f t="shared" si="149"/>
      </c>
      <c r="T98" s="10">
        <f t="shared" si="149"/>
      </c>
      <c r="U98" s="8">
        <f t="shared" si="150"/>
        <v>3</v>
      </c>
      <c r="V98" s="9">
        <f t="shared" si="150"/>
        <v>3</v>
      </c>
      <c r="W98" s="10">
        <f t="shared" si="150"/>
      </c>
    </row>
    <row r="99" spans="15:23" ht="30" customHeight="1" hidden="1">
      <c r="O99" s="12">
        <f>COUNT(O90:Q92)</f>
        <v>1</v>
      </c>
      <c r="P99" s="12">
        <f>COUNT(O93:Q95)</f>
        <v>0</v>
      </c>
      <c r="Q99" s="12">
        <f>COUNT(O96:Q98)</f>
        <v>6</v>
      </c>
      <c r="R99" s="12">
        <f>COUNT(R90:T92)</f>
        <v>0</v>
      </c>
      <c r="S99" s="12">
        <f>COUNT(R93:T95)</f>
        <v>1</v>
      </c>
      <c r="T99" s="12">
        <f>COUNT(R96:T98)</f>
        <v>4</v>
      </c>
      <c r="U99" s="12">
        <f>COUNT(U90:W92)</f>
        <v>3</v>
      </c>
      <c r="V99" s="12">
        <f>COUNT(U93:W95)</f>
        <v>0</v>
      </c>
      <c r="W99" s="12">
        <f>COUNT(U96:W98)</f>
        <v>3</v>
      </c>
    </row>
    <row r="100" spans="15:23" ht="30" customHeight="1" hidden="1" thickBot="1">
      <c r="O100" s="12">
        <f aca="true" t="shared" si="153" ref="O100:W100">COUNT(O101:O109)</f>
        <v>6</v>
      </c>
      <c r="P100" s="12">
        <f t="shared" si="153"/>
        <v>3</v>
      </c>
      <c r="Q100" s="12">
        <f t="shared" si="153"/>
        <v>5</v>
      </c>
      <c r="R100" s="12">
        <f t="shared" si="153"/>
        <v>4</v>
      </c>
      <c r="S100" s="12">
        <f t="shared" si="153"/>
        <v>0</v>
      </c>
      <c r="T100" s="12">
        <f t="shared" si="153"/>
        <v>4</v>
      </c>
      <c r="U100" s="12">
        <f t="shared" si="153"/>
        <v>3</v>
      </c>
      <c r="V100" s="12">
        <f t="shared" si="153"/>
        <v>0</v>
      </c>
      <c r="W100" s="12">
        <f t="shared" si="153"/>
        <v>4</v>
      </c>
    </row>
    <row r="101" spans="2:23" ht="30" customHeight="1" hidden="1">
      <c r="B101" s="11">
        <v>2</v>
      </c>
      <c r="C101" s="2">
        <f>IF(C90&gt;0,C90,"")</f>
      </c>
      <c r="D101" s="3">
        <f aca="true" t="shared" si="154" ref="D101:K101">IF(D90&gt;0,D90,"")</f>
      </c>
      <c r="E101" s="4">
        <f t="shared" si="154"/>
      </c>
      <c r="F101" s="2">
        <f t="shared" si="154"/>
      </c>
      <c r="G101" s="3">
        <f t="shared" si="154"/>
        <v>5</v>
      </c>
      <c r="H101" s="4">
        <f t="shared" si="154"/>
        <v>3</v>
      </c>
      <c r="I101" s="2">
        <f t="shared" si="154"/>
      </c>
      <c r="J101" s="3">
        <f t="shared" si="154"/>
      </c>
      <c r="K101" s="4">
        <f t="shared" si="154"/>
      </c>
      <c r="N101" s="47">
        <f>COUNT(O101:W101)</f>
        <v>6</v>
      </c>
      <c r="O101" s="2">
        <f aca="true" t="shared" si="155" ref="O101:Q103">IF(OR(COUNTIF(Block3A,$B101)&gt;0,COUNTIF($C101:$K101,$B101)&gt;0,COUNTIF(C$4:C$12,$B101)&gt;0,C101&lt;&gt;""),"",$B101)</f>
        <v>2</v>
      </c>
      <c r="P101" s="3">
        <f t="shared" si="155"/>
        <v>2</v>
      </c>
      <c r="Q101" s="4">
        <f t="shared" si="155"/>
        <v>2</v>
      </c>
      <c r="R101" s="2">
        <f aca="true" t="shared" si="156" ref="R101:T103">IF(OR(COUNTIF(Block3B,$B101)&gt;0,COUNTIF($C101:$K101,$B101)&gt;0,COUNTIF(F$4:F$12,$B101)&gt;0,F101&lt;&gt;""),"",$B101)</f>
        <v>2</v>
      </c>
      <c r="S101" s="3">
        <f t="shared" si="156"/>
      </c>
      <c r="T101" s="4">
        <f t="shared" si="156"/>
      </c>
      <c r="U101" s="2">
        <f aca="true" t="shared" si="157" ref="U101:W103">IF(OR(COUNTIF(Block3C,$B101)&gt;0,COUNTIF($C101:$K101,$B101)&gt;0,COUNTIF(I$4:I$12,$B101)&gt;0,I101&lt;&gt;""),"",$B101)</f>
        <v>2</v>
      </c>
      <c r="V101" s="3">
        <f t="shared" si="157"/>
      </c>
      <c r="W101" s="4">
        <f t="shared" si="157"/>
        <v>2</v>
      </c>
    </row>
    <row r="102" spans="2:23" ht="30" customHeight="1" hidden="1">
      <c r="B102" s="1">
        <f>B101</f>
        <v>2</v>
      </c>
      <c r="C102" s="5">
        <f aca="true" t="shared" si="158" ref="C102:K102">IF(C91&gt;0,C91,"")</f>
      </c>
      <c r="D102" s="6">
        <f t="shared" si="158"/>
        <v>4</v>
      </c>
      <c r="E102" s="7">
        <f t="shared" si="158"/>
      </c>
      <c r="F102" s="5">
        <f t="shared" si="158"/>
      </c>
      <c r="G102" s="6">
        <f t="shared" si="158"/>
      </c>
      <c r="H102" s="7">
        <f t="shared" si="158"/>
      </c>
      <c r="I102" s="5">
        <f t="shared" si="158"/>
        <v>8</v>
      </c>
      <c r="J102" s="6">
        <f t="shared" si="158"/>
      </c>
      <c r="K102" s="7">
        <f t="shared" si="158"/>
      </c>
      <c r="N102" s="47">
        <f aca="true" t="shared" si="159" ref="N102:N109">COUNT(O102:W102)</f>
        <v>5</v>
      </c>
      <c r="O102" s="5">
        <f t="shared" si="155"/>
        <v>2</v>
      </c>
      <c r="P102" s="6">
        <f t="shared" si="155"/>
      </c>
      <c r="Q102" s="7">
        <f t="shared" si="155"/>
        <v>2</v>
      </c>
      <c r="R102" s="5">
        <f t="shared" si="156"/>
        <v>2</v>
      </c>
      <c r="S102" s="6">
        <f t="shared" si="156"/>
      </c>
      <c r="T102" s="7">
        <f t="shared" si="156"/>
        <v>2</v>
      </c>
      <c r="U102" s="5">
        <f t="shared" si="157"/>
      </c>
      <c r="V102" s="6">
        <f t="shared" si="157"/>
      </c>
      <c r="W102" s="7">
        <f t="shared" si="157"/>
        <v>2</v>
      </c>
    </row>
    <row r="103" spans="2:23" ht="30" customHeight="1" hidden="1" thickBot="1">
      <c r="B103" s="1">
        <f>B101</f>
        <v>2</v>
      </c>
      <c r="C103" s="8">
        <f aca="true" t="shared" si="160" ref="C103:K103">IF(C92&gt;0,C92,"")</f>
        <v>7</v>
      </c>
      <c r="D103" s="9">
        <f t="shared" si="160"/>
        <v>1</v>
      </c>
      <c r="E103" s="10">
        <f t="shared" si="160"/>
        <v>8</v>
      </c>
      <c r="F103" s="8">
        <f t="shared" si="160"/>
      </c>
      <c r="G103" s="9">
        <f t="shared" si="160"/>
      </c>
      <c r="H103" s="10">
        <f t="shared" si="160"/>
      </c>
      <c r="I103" s="8">
        <f t="shared" si="160"/>
      </c>
      <c r="J103" s="9">
        <f t="shared" si="160"/>
      </c>
      <c r="K103" s="10">
        <f t="shared" si="160"/>
      </c>
      <c r="N103" s="47">
        <f t="shared" si="159"/>
        <v>4</v>
      </c>
      <c r="O103" s="8">
        <f t="shared" si="155"/>
      </c>
      <c r="P103" s="9">
        <f t="shared" si="155"/>
      </c>
      <c r="Q103" s="10">
        <f t="shared" si="155"/>
      </c>
      <c r="R103" s="8">
        <f t="shared" si="156"/>
        <v>2</v>
      </c>
      <c r="S103" s="9">
        <f t="shared" si="156"/>
      </c>
      <c r="T103" s="10">
        <f t="shared" si="156"/>
        <v>2</v>
      </c>
      <c r="U103" s="8">
        <f t="shared" si="157"/>
        <v>2</v>
      </c>
      <c r="V103" s="9">
        <f t="shared" si="157"/>
      </c>
      <c r="W103" s="10">
        <f t="shared" si="157"/>
        <v>2</v>
      </c>
    </row>
    <row r="104" spans="2:23" ht="30" customHeight="1" hidden="1">
      <c r="B104" s="1">
        <f>B101</f>
        <v>2</v>
      </c>
      <c r="C104" s="2">
        <f aca="true" t="shared" si="161" ref="C104:K104">IF(C93&gt;0,C93,"")</f>
      </c>
      <c r="D104" s="3">
        <f t="shared" si="161"/>
        <v>7</v>
      </c>
      <c r="E104" s="4">
        <f t="shared" si="161"/>
      </c>
      <c r="F104" s="2">
        <f t="shared" si="161"/>
        <v>4</v>
      </c>
      <c r="G104" s="3">
        <f t="shared" si="161"/>
      </c>
      <c r="H104" s="4">
        <f t="shared" si="161"/>
      </c>
      <c r="I104" s="2">
        <f t="shared" si="161"/>
        <v>9</v>
      </c>
      <c r="J104" s="3">
        <f t="shared" si="161"/>
        <v>1</v>
      </c>
      <c r="K104" s="4">
        <f t="shared" si="161"/>
        <v>3</v>
      </c>
      <c r="N104" s="47">
        <f t="shared" si="159"/>
        <v>3</v>
      </c>
      <c r="O104" s="2">
        <f aca="true" t="shared" si="162" ref="O104:Q106">IF(OR(COUNTIF(Block2A,$B104)&gt;0,COUNTIF($C104:$K104,$B104)&gt;0,COUNTIF(C$4:C$12,$B104)&gt;0,C104&lt;&gt;""),"",$B104)</f>
        <v>2</v>
      </c>
      <c r="P104" s="3">
        <f t="shared" si="162"/>
      </c>
      <c r="Q104" s="4">
        <f t="shared" si="162"/>
        <v>2</v>
      </c>
      <c r="R104" s="2">
        <f aca="true" t="shared" si="163" ref="R104:T106">IF(OR(COUNTIF(Block2B,$B104)&gt;0,COUNTIF($C104:$K104,$B104)&gt;0,COUNTIF(F$4:F$12,$B104)&gt;0,F104&lt;&gt;""),"",$B104)</f>
      </c>
      <c r="S104" s="3">
        <f t="shared" si="163"/>
      </c>
      <c r="T104" s="4">
        <f t="shared" si="163"/>
        <v>2</v>
      </c>
      <c r="U104" s="2">
        <f aca="true" t="shared" si="164" ref="U104:W106">IF(OR(COUNTIF(Block2C,$B104)&gt;0,COUNTIF($C104:$K104,$B104)&gt;0,COUNTIF(I$4:I$12,$B104)&gt;0,I104&lt;&gt;""),"",$B104)</f>
      </c>
      <c r="V104" s="3">
        <f t="shared" si="164"/>
      </c>
      <c r="W104" s="4">
        <f t="shared" si="164"/>
      </c>
    </row>
    <row r="105" spans="2:23" ht="30" customHeight="1" hidden="1">
      <c r="B105" s="1">
        <f>B101</f>
        <v>2</v>
      </c>
      <c r="C105" s="5">
        <f aca="true" t="shared" si="165" ref="C105:K105">IF(C94&gt;0,C94,"")</f>
      </c>
      <c r="D105" s="6">
        <f t="shared" si="165"/>
        <v>8</v>
      </c>
      <c r="E105" s="7">
        <f t="shared" si="165"/>
      </c>
      <c r="F105" s="5">
        <f t="shared" si="165"/>
      </c>
      <c r="G105" s="6">
        <f t="shared" si="165"/>
        <v>1</v>
      </c>
      <c r="H105" s="7">
        <f t="shared" si="165"/>
      </c>
      <c r="I105" s="5">
        <f t="shared" si="165"/>
      </c>
      <c r="J105" s="6">
        <f t="shared" si="165"/>
        <v>5</v>
      </c>
      <c r="K105" s="7">
        <f t="shared" si="165"/>
      </c>
      <c r="N105" s="47">
        <f t="shared" si="159"/>
        <v>4</v>
      </c>
      <c r="O105" s="5">
        <f t="shared" si="162"/>
        <v>2</v>
      </c>
      <c r="P105" s="6">
        <f t="shared" si="162"/>
      </c>
      <c r="Q105" s="7">
        <f t="shared" si="162"/>
        <v>2</v>
      </c>
      <c r="R105" s="5">
        <f t="shared" si="163"/>
        <v>2</v>
      </c>
      <c r="S105" s="6">
        <f t="shared" si="163"/>
      </c>
      <c r="T105" s="7">
        <f t="shared" si="163"/>
        <v>2</v>
      </c>
      <c r="U105" s="5">
        <f t="shared" si="164"/>
      </c>
      <c r="V105" s="6">
        <f t="shared" si="164"/>
      </c>
      <c r="W105" s="7">
        <f t="shared" si="164"/>
      </c>
    </row>
    <row r="106" spans="2:23" ht="30" customHeight="1" hidden="1" thickBot="1">
      <c r="B106" s="1">
        <f>B101</f>
        <v>2</v>
      </c>
      <c r="C106" s="8">
        <f aca="true" t="shared" si="166" ref="C106:K106">IF(C95&gt;0,C95,"")</f>
        <v>1</v>
      </c>
      <c r="D106" s="9">
        <f t="shared" si="166"/>
        <v>9</v>
      </c>
      <c r="E106" s="10">
        <f t="shared" si="166"/>
        <v>3</v>
      </c>
      <c r="F106" s="8">
        <f t="shared" si="166"/>
      </c>
      <c r="G106" s="9">
        <f t="shared" si="166"/>
      </c>
      <c r="H106" s="10">
        <f t="shared" si="166"/>
        <v>7</v>
      </c>
      <c r="I106" s="8">
        <f t="shared" si="166"/>
      </c>
      <c r="J106" s="9">
        <f t="shared" si="166"/>
        <v>2</v>
      </c>
      <c r="K106" s="10">
        <f t="shared" si="166"/>
      </c>
      <c r="N106" s="47">
        <f t="shared" si="159"/>
        <v>0</v>
      </c>
      <c r="O106" s="8">
        <f t="shared" si="162"/>
      </c>
      <c r="P106" s="9">
        <f t="shared" si="162"/>
      </c>
      <c r="Q106" s="10">
        <f t="shared" si="162"/>
      </c>
      <c r="R106" s="8">
        <f t="shared" si="163"/>
      </c>
      <c r="S106" s="9">
        <f t="shared" si="163"/>
      </c>
      <c r="T106" s="10">
        <f t="shared" si="163"/>
      </c>
      <c r="U106" s="8">
        <f t="shared" si="164"/>
      </c>
      <c r="V106" s="9">
        <f t="shared" si="164"/>
      </c>
      <c r="W106" s="10">
        <f t="shared" si="164"/>
      </c>
    </row>
    <row r="107" spans="2:23" ht="30" customHeight="1" hidden="1">
      <c r="B107" s="1">
        <f>B101</f>
        <v>2</v>
      </c>
      <c r="C107" s="2">
        <f aca="true" t="shared" si="167" ref="C107:K107">IF(C96&gt;0,C96,"")</f>
      </c>
      <c r="D107" s="3">
        <f t="shared" si="167"/>
      </c>
      <c r="E107" s="4">
        <f t="shared" si="167"/>
      </c>
      <c r="F107" s="2">
        <f t="shared" si="167"/>
      </c>
      <c r="G107" s="3">
        <f t="shared" si="167"/>
      </c>
      <c r="H107" s="4">
        <f t="shared" si="167"/>
      </c>
      <c r="I107" s="2">
        <f t="shared" si="167"/>
        <v>1</v>
      </c>
      <c r="J107" s="3">
        <f t="shared" si="167"/>
        <v>8</v>
      </c>
      <c r="K107" s="4">
        <f t="shared" si="167"/>
        <v>9</v>
      </c>
      <c r="N107" s="47">
        <f t="shared" si="159"/>
        <v>3</v>
      </c>
      <c r="O107" s="2">
        <f aca="true" t="shared" si="168" ref="O107:Q109">IF(OR(COUNTIF(Block1A,$B107)&gt;0,COUNTIF($C107:$K107,$B107)&gt;0,COUNTIF(C$4:C$12,$B107)&gt;0,C107&lt;&gt;""),"",$B107)</f>
        <v>2</v>
      </c>
      <c r="P107" s="3">
        <f t="shared" si="168"/>
        <v>2</v>
      </c>
      <c r="Q107" s="4">
        <f t="shared" si="168"/>
        <v>2</v>
      </c>
      <c r="R107" s="2">
        <f aca="true" t="shared" si="169" ref="R107:T109">IF(OR(COUNTIF(Block1B,$B107)&gt;0,COUNTIF($C107:$K107,$B107)&gt;0,COUNTIF(F$4:F$12,$B107)&gt;0,F107&lt;&gt;""),"",$B107)</f>
      </c>
      <c r="S107" s="3">
        <f t="shared" si="169"/>
      </c>
      <c r="T107" s="4">
        <f t="shared" si="169"/>
      </c>
      <c r="U107" s="2">
        <f aca="true" t="shared" si="170" ref="U107:W109">IF(OR(COUNTIF(Block1C,$B107)&gt;0,COUNTIF($C107:$K107,$B107)&gt;0,COUNTIF(I$4:I$12,$B107)&gt;0,I107&lt;&gt;""),"",$B107)</f>
      </c>
      <c r="V107" s="3">
        <f t="shared" si="170"/>
      </c>
      <c r="W107" s="4">
        <f t="shared" si="170"/>
      </c>
    </row>
    <row r="108" spans="2:23" ht="30" customHeight="1" hidden="1">
      <c r="B108" s="1">
        <f>B101</f>
        <v>2</v>
      </c>
      <c r="C108" s="5">
        <f aca="true" t="shared" si="171" ref="C108:K108">IF(C97&gt;0,C97,"")</f>
      </c>
      <c r="D108" s="6">
        <f t="shared" si="171"/>
      </c>
      <c r="E108" s="7">
        <f t="shared" si="171"/>
        <v>1</v>
      </c>
      <c r="F108" s="5">
        <f t="shared" si="171"/>
      </c>
      <c r="G108" s="6">
        <f t="shared" si="171"/>
      </c>
      <c r="H108" s="7">
        <f t="shared" si="171"/>
      </c>
      <c r="I108" s="5">
        <f t="shared" si="171"/>
      </c>
      <c r="J108" s="6">
        <f t="shared" si="171"/>
        <v>6</v>
      </c>
      <c r="K108" s="7">
        <f t="shared" si="171"/>
      </c>
      <c r="N108" s="47">
        <f t="shared" si="159"/>
        <v>4</v>
      </c>
      <c r="O108" s="5">
        <f t="shared" si="168"/>
        <v>2</v>
      </c>
      <c r="P108" s="6">
        <f t="shared" si="168"/>
        <v>2</v>
      </c>
      <c r="Q108" s="7">
        <f t="shared" si="168"/>
      </c>
      <c r="R108" s="5">
        <f t="shared" si="169"/>
      </c>
      <c r="S108" s="6">
        <f t="shared" si="169"/>
      </c>
      <c r="T108" s="7">
        <f t="shared" si="169"/>
      </c>
      <c r="U108" s="5">
        <f t="shared" si="170"/>
        <v>2</v>
      </c>
      <c r="V108" s="6">
        <f t="shared" si="170"/>
      </c>
      <c r="W108" s="7">
        <f t="shared" si="170"/>
        <v>2</v>
      </c>
    </row>
    <row r="109" spans="2:23" ht="30" customHeight="1" hidden="1" thickBot="1">
      <c r="B109" s="1">
        <f>B101</f>
        <v>2</v>
      </c>
      <c r="C109" s="8">
        <f aca="true" t="shared" si="172" ref="C109:K109">IF(C98&gt;0,C98,"")</f>
      </c>
      <c r="D109" s="9">
        <f t="shared" si="172"/>
      </c>
      <c r="E109" s="10">
        <f t="shared" si="172"/>
      </c>
      <c r="F109" s="8">
        <f t="shared" si="172"/>
        <v>9</v>
      </c>
      <c r="G109" s="9">
        <f t="shared" si="172"/>
        <v>2</v>
      </c>
      <c r="H109" s="10">
        <f t="shared" si="172"/>
      </c>
      <c r="I109" s="8">
        <f t="shared" si="172"/>
      </c>
      <c r="J109" s="9">
        <f t="shared" si="172"/>
      </c>
      <c r="K109" s="10">
        <f t="shared" si="172"/>
      </c>
      <c r="N109" s="47">
        <f t="shared" si="159"/>
        <v>0</v>
      </c>
      <c r="O109" s="8">
        <f t="shared" si="168"/>
      </c>
      <c r="P109" s="9">
        <f t="shared" si="168"/>
      </c>
      <c r="Q109" s="10">
        <f t="shared" si="168"/>
      </c>
      <c r="R109" s="8">
        <f t="shared" si="169"/>
      </c>
      <c r="S109" s="9">
        <f t="shared" si="169"/>
      </c>
      <c r="T109" s="10">
        <f t="shared" si="169"/>
      </c>
      <c r="U109" s="8">
        <f t="shared" si="170"/>
      </c>
      <c r="V109" s="9">
        <f t="shared" si="170"/>
      </c>
      <c r="W109" s="10">
        <f t="shared" si="170"/>
      </c>
    </row>
    <row r="110" spans="15:23" ht="30" customHeight="1" hidden="1">
      <c r="O110" s="12">
        <f>COUNT(O101:Q103)</f>
        <v>5</v>
      </c>
      <c r="P110" s="12">
        <f>COUNT(O104:Q106)</f>
        <v>4</v>
      </c>
      <c r="Q110" s="12">
        <f>COUNT(O107:Q109)</f>
        <v>5</v>
      </c>
      <c r="R110" s="12">
        <f>COUNT(R101:T103)</f>
        <v>5</v>
      </c>
      <c r="S110" s="12">
        <f>COUNT(R104:T106)</f>
        <v>3</v>
      </c>
      <c r="T110" s="12">
        <f>COUNT(R107:T109)</f>
        <v>0</v>
      </c>
      <c r="U110" s="12">
        <f>COUNT(U101:W103)</f>
        <v>5</v>
      </c>
      <c r="V110" s="12">
        <f>COUNT(U104:W106)</f>
        <v>0</v>
      </c>
      <c r="W110" s="12">
        <f>COUNT(U107:W109)</f>
        <v>2</v>
      </c>
    </row>
    <row r="111" spans="15:23" ht="30" customHeight="1" hidden="1" thickBot="1">
      <c r="O111" s="12">
        <f aca="true" t="shared" si="173" ref="O111:W111">COUNT(O112:O120)</f>
        <v>0</v>
      </c>
      <c r="P111" s="12">
        <f t="shared" si="173"/>
        <v>0</v>
      </c>
      <c r="Q111" s="12">
        <f t="shared" si="173"/>
        <v>0</v>
      </c>
      <c r="R111" s="12">
        <f t="shared" si="173"/>
        <v>2</v>
      </c>
      <c r="S111" s="12">
        <f t="shared" si="173"/>
        <v>0</v>
      </c>
      <c r="T111" s="12">
        <f t="shared" si="173"/>
        <v>2</v>
      </c>
      <c r="U111" s="12">
        <f t="shared" si="173"/>
        <v>0</v>
      </c>
      <c r="V111" s="12">
        <f t="shared" si="173"/>
        <v>0</v>
      </c>
      <c r="W111" s="12">
        <f t="shared" si="173"/>
        <v>2</v>
      </c>
    </row>
    <row r="112" spans="2:23" ht="30" customHeight="1" hidden="1">
      <c r="B112" s="11">
        <v>1</v>
      </c>
      <c r="C112" s="2">
        <f>IF(C101&gt;0,C101,"")</f>
      </c>
      <c r="D112" s="3">
        <f aca="true" t="shared" si="174" ref="D112:K112">IF(D101&gt;0,D101,"")</f>
      </c>
      <c r="E112" s="4">
        <f t="shared" si="174"/>
      </c>
      <c r="F112" s="2">
        <f t="shared" si="174"/>
      </c>
      <c r="G112" s="3">
        <f t="shared" si="174"/>
        <v>5</v>
      </c>
      <c r="H112" s="4">
        <f t="shared" si="174"/>
        <v>3</v>
      </c>
      <c r="I112" s="2">
        <f t="shared" si="174"/>
      </c>
      <c r="J112" s="3">
        <f t="shared" si="174"/>
      </c>
      <c r="K112" s="4">
        <f t="shared" si="174"/>
      </c>
      <c r="N112" s="47">
        <f>COUNT(O112:W112)</f>
        <v>2</v>
      </c>
      <c r="O112" s="2">
        <f aca="true" t="shared" si="175" ref="O112:Q114">IF(OR(COUNTIF(Block3A,$B112)&gt;0,COUNTIF($C112:$K112,$B112)&gt;0,COUNTIF(C$4:C$12,$B112)&gt;0,C112&lt;&gt;""),"",$B112)</f>
      </c>
      <c r="P112" s="3">
        <f t="shared" si="175"/>
      </c>
      <c r="Q112" s="4">
        <f t="shared" si="175"/>
      </c>
      <c r="R112" s="2">
        <f aca="true" t="shared" si="176" ref="R112:T114">IF(OR(COUNTIF(Block3B,$B112)&gt;0,COUNTIF($C112:$K112,$B112)&gt;0,COUNTIF(F$4:F$12,$B112)&gt;0,F112&lt;&gt;""),"",$B112)</f>
        <v>1</v>
      </c>
      <c r="S112" s="3">
        <f t="shared" si="176"/>
      </c>
      <c r="T112" s="4">
        <f t="shared" si="176"/>
      </c>
      <c r="U112" s="2">
        <f aca="true" t="shared" si="177" ref="U112:W114">IF(OR(COUNTIF(Block3C,$B112)&gt;0,COUNTIF($C112:$K112,$B112)&gt;0,COUNTIF(I$4:I$12,$B112)&gt;0,I112&lt;&gt;""),"",$B112)</f>
      </c>
      <c r="V112" s="3">
        <f t="shared" si="177"/>
      </c>
      <c r="W112" s="4">
        <f t="shared" si="177"/>
        <v>1</v>
      </c>
    </row>
    <row r="113" spans="2:23" ht="30" customHeight="1" hidden="1">
      <c r="B113" s="1">
        <f>B112</f>
        <v>1</v>
      </c>
      <c r="C113" s="5">
        <f aca="true" t="shared" si="178" ref="C113:K113">IF(C102&gt;0,C102,"")</f>
      </c>
      <c r="D113" s="6">
        <f t="shared" si="178"/>
        <v>4</v>
      </c>
      <c r="E113" s="7">
        <f t="shared" si="178"/>
      </c>
      <c r="F113" s="5">
        <f t="shared" si="178"/>
      </c>
      <c r="G113" s="6">
        <f t="shared" si="178"/>
      </c>
      <c r="H113" s="7">
        <f t="shared" si="178"/>
      </c>
      <c r="I113" s="5">
        <f t="shared" si="178"/>
        <v>8</v>
      </c>
      <c r="J113" s="6">
        <f t="shared" si="178"/>
      </c>
      <c r="K113" s="7">
        <f t="shared" si="178"/>
      </c>
      <c r="N113" s="47">
        <f aca="true" t="shared" si="179" ref="N113:N120">COUNT(O113:W113)</f>
        <v>3</v>
      </c>
      <c r="O113" s="5">
        <f t="shared" si="175"/>
      </c>
      <c r="P113" s="6">
        <f t="shared" si="175"/>
      </c>
      <c r="Q113" s="7">
        <f t="shared" si="175"/>
      </c>
      <c r="R113" s="5">
        <f t="shared" si="176"/>
        <v>1</v>
      </c>
      <c r="S113" s="6">
        <f t="shared" si="176"/>
      </c>
      <c r="T113" s="7">
        <f t="shared" si="176"/>
        <v>1</v>
      </c>
      <c r="U113" s="5">
        <f t="shared" si="177"/>
      </c>
      <c r="V113" s="6">
        <f t="shared" si="177"/>
      </c>
      <c r="W113" s="7">
        <f t="shared" si="177"/>
        <v>1</v>
      </c>
    </row>
    <row r="114" spans="2:23" ht="30" customHeight="1" hidden="1" thickBot="1">
      <c r="B114" s="1">
        <f>B112</f>
        <v>1</v>
      </c>
      <c r="C114" s="8">
        <f aca="true" t="shared" si="180" ref="C114:K114">IF(C103&gt;0,C103,"")</f>
        <v>7</v>
      </c>
      <c r="D114" s="9">
        <f t="shared" si="180"/>
        <v>1</v>
      </c>
      <c r="E114" s="10">
        <f t="shared" si="180"/>
        <v>8</v>
      </c>
      <c r="F114" s="8">
        <f t="shared" si="180"/>
      </c>
      <c r="G114" s="9">
        <f t="shared" si="180"/>
      </c>
      <c r="H114" s="10">
        <f t="shared" si="180"/>
      </c>
      <c r="I114" s="8">
        <f t="shared" si="180"/>
      </c>
      <c r="J114" s="9">
        <f t="shared" si="180"/>
      </c>
      <c r="K114" s="10">
        <f t="shared" si="180"/>
      </c>
      <c r="N114" s="47">
        <f t="shared" si="179"/>
        <v>0</v>
      </c>
      <c r="O114" s="8">
        <f t="shared" si="175"/>
      </c>
      <c r="P114" s="9">
        <f t="shared" si="175"/>
      </c>
      <c r="Q114" s="10">
        <f t="shared" si="175"/>
      </c>
      <c r="R114" s="8">
        <f t="shared" si="176"/>
      </c>
      <c r="S114" s="9">
        <f t="shared" si="176"/>
      </c>
      <c r="T114" s="10">
        <f t="shared" si="176"/>
      </c>
      <c r="U114" s="8">
        <f t="shared" si="177"/>
      </c>
      <c r="V114" s="9">
        <f t="shared" si="177"/>
      </c>
      <c r="W114" s="10">
        <f t="shared" si="177"/>
      </c>
    </row>
    <row r="115" spans="2:23" ht="30" customHeight="1" hidden="1">
      <c r="B115" s="1">
        <f>B112</f>
        <v>1</v>
      </c>
      <c r="C115" s="2">
        <f aca="true" t="shared" si="181" ref="C115:K115">IF(C104&gt;0,C104,"")</f>
      </c>
      <c r="D115" s="3">
        <f t="shared" si="181"/>
        <v>7</v>
      </c>
      <c r="E115" s="4">
        <f t="shared" si="181"/>
      </c>
      <c r="F115" s="2">
        <f t="shared" si="181"/>
        <v>4</v>
      </c>
      <c r="G115" s="3">
        <f t="shared" si="181"/>
      </c>
      <c r="H115" s="4">
        <f t="shared" si="181"/>
      </c>
      <c r="I115" s="2">
        <f t="shared" si="181"/>
        <v>9</v>
      </c>
      <c r="J115" s="3">
        <f t="shared" si="181"/>
        <v>1</v>
      </c>
      <c r="K115" s="4">
        <f t="shared" si="181"/>
        <v>3</v>
      </c>
      <c r="N115" s="47">
        <f t="shared" si="179"/>
        <v>0</v>
      </c>
      <c r="O115" s="2">
        <f aca="true" t="shared" si="182" ref="O115:Q117">IF(OR(COUNTIF(Block2A,$B115)&gt;0,COUNTIF($C115:$K115,$B115)&gt;0,COUNTIF(C$4:C$12,$B115)&gt;0,C115&lt;&gt;""),"",$B115)</f>
      </c>
      <c r="P115" s="3">
        <f t="shared" si="182"/>
      </c>
      <c r="Q115" s="4">
        <f t="shared" si="182"/>
      </c>
      <c r="R115" s="2">
        <f aca="true" t="shared" si="183" ref="R115:T117">IF(OR(COUNTIF(Block2B,$B115)&gt;0,COUNTIF($C115:$K115,$B115)&gt;0,COUNTIF(F$4:F$12,$B115)&gt;0,F115&lt;&gt;""),"",$B115)</f>
      </c>
      <c r="S115" s="3">
        <f t="shared" si="183"/>
      </c>
      <c r="T115" s="4">
        <f t="shared" si="183"/>
      </c>
      <c r="U115" s="2">
        <f aca="true" t="shared" si="184" ref="U115:W117">IF(OR(COUNTIF(Block2C,$B115)&gt;0,COUNTIF($C115:$K115,$B115)&gt;0,COUNTIF(I$4:I$12,$B115)&gt;0,I115&lt;&gt;""),"",$B115)</f>
      </c>
      <c r="V115" s="3">
        <f t="shared" si="184"/>
      </c>
      <c r="W115" s="4">
        <f t="shared" si="184"/>
      </c>
    </row>
    <row r="116" spans="2:23" ht="30" customHeight="1" hidden="1">
      <c r="B116" s="1">
        <f>B112</f>
        <v>1</v>
      </c>
      <c r="C116" s="5">
        <f aca="true" t="shared" si="185" ref="C116:K116">IF(C105&gt;0,C105,"")</f>
      </c>
      <c r="D116" s="6">
        <f t="shared" si="185"/>
        <v>8</v>
      </c>
      <c r="E116" s="7">
        <f t="shared" si="185"/>
      </c>
      <c r="F116" s="5">
        <f t="shared" si="185"/>
      </c>
      <c r="G116" s="6">
        <f t="shared" si="185"/>
        <v>1</v>
      </c>
      <c r="H116" s="7">
        <f t="shared" si="185"/>
      </c>
      <c r="I116" s="5">
        <f t="shared" si="185"/>
      </c>
      <c r="J116" s="6">
        <f t="shared" si="185"/>
        <v>5</v>
      </c>
      <c r="K116" s="7">
        <f t="shared" si="185"/>
      </c>
      <c r="N116" s="47">
        <f t="shared" si="179"/>
        <v>0</v>
      </c>
      <c r="O116" s="5">
        <f t="shared" si="182"/>
      </c>
      <c r="P116" s="6">
        <f t="shared" si="182"/>
      </c>
      <c r="Q116" s="7">
        <f t="shared" si="182"/>
      </c>
      <c r="R116" s="5">
        <f t="shared" si="183"/>
      </c>
      <c r="S116" s="6">
        <f t="shared" si="183"/>
      </c>
      <c r="T116" s="7">
        <f t="shared" si="183"/>
      </c>
      <c r="U116" s="5">
        <f t="shared" si="184"/>
      </c>
      <c r="V116" s="6">
        <f t="shared" si="184"/>
      </c>
      <c r="W116" s="7">
        <f t="shared" si="184"/>
      </c>
    </row>
    <row r="117" spans="2:23" ht="30" customHeight="1" hidden="1" thickBot="1">
      <c r="B117" s="1">
        <f>B112</f>
        <v>1</v>
      </c>
      <c r="C117" s="8">
        <f aca="true" t="shared" si="186" ref="C117:K117">IF(C106&gt;0,C106,"")</f>
        <v>1</v>
      </c>
      <c r="D117" s="9">
        <f t="shared" si="186"/>
        <v>9</v>
      </c>
      <c r="E117" s="10">
        <f t="shared" si="186"/>
        <v>3</v>
      </c>
      <c r="F117" s="8">
        <f t="shared" si="186"/>
      </c>
      <c r="G117" s="9">
        <f t="shared" si="186"/>
      </c>
      <c r="H117" s="10">
        <f t="shared" si="186"/>
        <v>7</v>
      </c>
      <c r="I117" s="8">
        <f t="shared" si="186"/>
      </c>
      <c r="J117" s="9">
        <f t="shared" si="186"/>
        <v>2</v>
      </c>
      <c r="K117" s="10">
        <f t="shared" si="186"/>
      </c>
      <c r="N117" s="47">
        <f t="shared" si="179"/>
        <v>0</v>
      </c>
      <c r="O117" s="8">
        <f t="shared" si="182"/>
      </c>
      <c r="P117" s="9">
        <f t="shared" si="182"/>
      </c>
      <c r="Q117" s="10">
        <f t="shared" si="182"/>
      </c>
      <c r="R117" s="8">
        <f t="shared" si="183"/>
      </c>
      <c r="S117" s="9">
        <f t="shared" si="183"/>
      </c>
      <c r="T117" s="10">
        <f t="shared" si="183"/>
      </c>
      <c r="U117" s="8">
        <f t="shared" si="184"/>
      </c>
      <c r="V117" s="9">
        <f t="shared" si="184"/>
      </c>
      <c r="W117" s="10">
        <f t="shared" si="184"/>
      </c>
    </row>
    <row r="118" spans="2:23" ht="30" customHeight="1" hidden="1">
      <c r="B118" s="1">
        <f>B112</f>
        <v>1</v>
      </c>
      <c r="C118" s="2">
        <f aca="true" t="shared" si="187" ref="C118:K118">IF(C107&gt;0,C107,"")</f>
      </c>
      <c r="D118" s="3">
        <f t="shared" si="187"/>
      </c>
      <c r="E118" s="4">
        <f t="shared" si="187"/>
      </c>
      <c r="F118" s="2">
        <f t="shared" si="187"/>
      </c>
      <c r="G118" s="3">
        <f t="shared" si="187"/>
      </c>
      <c r="H118" s="4">
        <f t="shared" si="187"/>
      </c>
      <c r="I118" s="2">
        <f t="shared" si="187"/>
        <v>1</v>
      </c>
      <c r="J118" s="3">
        <f t="shared" si="187"/>
        <v>8</v>
      </c>
      <c r="K118" s="4">
        <f t="shared" si="187"/>
        <v>9</v>
      </c>
      <c r="N118" s="47">
        <f t="shared" si="179"/>
        <v>0</v>
      </c>
      <c r="O118" s="2">
        <f aca="true" t="shared" si="188" ref="O118:Q120">IF(OR(COUNTIF(Block1A,$B118)&gt;0,COUNTIF($C118:$K118,$B118)&gt;0,COUNTIF(C$4:C$12,$B118)&gt;0,C118&lt;&gt;""),"",$B118)</f>
      </c>
      <c r="P118" s="3">
        <f t="shared" si="188"/>
      </c>
      <c r="Q118" s="4">
        <f t="shared" si="188"/>
      </c>
      <c r="R118" s="2">
        <f aca="true" t="shared" si="189" ref="R118:T120">IF(OR(COUNTIF(Block1B,$B118)&gt;0,COUNTIF($C118:$K118,$B118)&gt;0,COUNTIF(F$4:F$12,$B118)&gt;0,F118&lt;&gt;""),"",$B118)</f>
      </c>
      <c r="S118" s="3">
        <f t="shared" si="189"/>
      </c>
      <c r="T118" s="4">
        <f t="shared" si="189"/>
      </c>
      <c r="U118" s="2">
        <f aca="true" t="shared" si="190" ref="U118:W120">IF(OR(COUNTIF(Block1C,$B118)&gt;0,COUNTIF($C118:$K118,$B118)&gt;0,COUNTIF(I$4:I$12,$B118)&gt;0,I118&lt;&gt;""),"",$B118)</f>
      </c>
      <c r="V118" s="3">
        <f t="shared" si="190"/>
      </c>
      <c r="W118" s="4">
        <f t="shared" si="190"/>
      </c>
    </row>
    <row r="119" spans="2:23" ht="30" customHeight="1" hidden="1">
      <c r="B119" s="1">
        <f>B112</f>
        <v>1</v>
      </c>
      <c r="C119" s="5">
        <f aca="true" t="shared" si="191" ref="C119:K119">IF(C108&gt;0,C108,"")</f>
      </c>
      <c r="D119" s="6">
        <f t="shared" si="191"/>
      </c>
      <c r="E119" s="7">
        <f t="shared" si="191"/>
        <v>1</v>
      </c>
      <c r="F119" s="5">
        <f t="shared" si="191"/>
      </c>
      <c r="G119" s="6">
        <f t="shared" si="191"/>
      </c>
      <c r="H119" s="7">
        <f t="shared" si="191"/>
      </c>
      <c r="I119" s="5">
        <f t="shared" si="191"/>
      </c>
      <c r="J119" s="6">
        <f t="shared" si="191"/>
        <v>6</v>
      </c>
      <c r="K119" s="7">
        <f t="shared" si="191"/>
      </c>
      <c r="N119" s="47">
        <f t="shared" si="179"/>
        <v>0</v>
      </c>
      <c r="O119" s="5">
        <f t="shared" si="188"/>
      </c>
      <c r="P119" s="6">
        <f t="shared" si="188"/>
      </c>
      <c r="Q119" s="7">
        <f t="shared" si="188"/>
      </c>
      <c r="R119" s="5">
        <f t="shared" si="189"/>
      </c>
      <c r="S119" s="6">
        <f t="shared" si="189"/>
      </c>
      <c r="T119" s="7">
        <f t="shared" si="189"/>
      </c>
      <c r="U119" s="5">
        <f t="shared" si="190"/>
      </c>
      <c r="V119" s="6">
        <f t="shared" si="190"/>
      </c>
      <c r="W119" s="7">
        <f t="shared" si="190"/>
      </c>
    </row>
    <row r="120" spans="2:23" ht="30" customHeight="1" hidden="1" thickBot="1">
      <c r="B120" s="1">
        <f>B112</f>
        <v>1</v>
      </c>
      <c r="C120" s="8">
        <f aca="true" t="shared" si="192" ref="C120:K120">IF(C109&gt;0,C109,"")</f>
      </c>
      <c r="D120" s="9">
        <f t="shared" si="192"/>
      </c>
      <c r="E120" s="10">
        <f t="shared" si="192"/>
      </c>
      <c r="F120" s="8">
        <f t="shared" si="192"/>
        <v>9</v>
      </c>
      <c r="G120" s="9">
        <f t="shared" si="192"/>
        <v>2</v>
      </c>
      <c r="H120" s="10">
        <f t="shared" si="192"/>
      </c>
      <c r="I120" s="8">
        <f t="shared" si="192"/>
      </c>
      <c r="J120" s="9">
        <f t="shared" si="192"/>
      </c>
      <c r="K120" s="10">
        <f t="shared" si="192"/>
      </c>
      <c r="N120" s="47">
        <f t="shared" si="179"/>
        <v>1</v>
      </c>
      <c r="O120" s="8">
        <f t="shared" si="188"/>
      </c>
      <c r="P120" s="9">
        <f t="shared" si="188"/>
      </c>
      <c r="Q120" s="10">
        <f t="shared" si="188"/>
      </c>
      <c r="R120" s="8">
        <f t="shared" si="189"/>
      </c>
      <c r="S120" s="9">
        <f t="shared" si="189"/>
      </c>
      <c r="T120" s="10">
        <f t="shared" si="189"/>
        <v>1</v>
      </c>
      <c r="U120" s="8">
        <f t="shared" si="190"/>
      </c>
      <c r="V120" s="9">
        <f t="shared" si="190"/>
      </c>
      <c r="W120" s="10">
        <f t="shared" si="190"/>
      </c>
    </row>
    <row r="121" spans="15:23" ht="30" customHeight="1" hidden="1">
      <c r="O121" s="12">
        <f>COUNT(O112:Q114)</f>
        <v>0</v>
      </c>
      <c r="P121" s="12">
        <f>COUNT(O115:Q117)</f>
        <v>0</v>
      </c>
      <c r="Q121" s="12">
        <f>COUNT(O118:Q120)</f>
        <v>0</v>
      </c>
      <c r="R121" s="12">
        <f>COUNT(R112:T114)</f>
        <v>3</v>
      </c>
      <c r="S121" s="12">
        <f>COUNT(R115:T117)</f>
        <v>0</v>
      </c>
      <c r="T121" s="12">
        <f>COUNT(R118:T120)</f>
        <v>1</v>
      </c>
      <c r="U121" s="12">
        <f>COUNT(U112:W114)</f>
        <v>2</v>
      </c>
      <c r="V121" s="12">
        <f>COUNT(U115:W117)</f>
        <v>0</v>
      </c>
      <c r="W121" s="12">
        <f>COUNT(U118:W120)</f>
        <v>0</v>
      </c>
    </row>
    <row r="122" ht="30" customHeight="1" hidden="1" thickBot="1"/>
    <row r="123" spans="15:23" ht="30" customHeight="1" hidden="1">
      <c r="O123" s="2">
        <f>IF(O24&lt;&gt;"",IF(OR(O23=1,$N24=1,$O33=1),O24&amp;"*",O24),"")</f>
        <v>9</v>
      </c>
      <c r="P123" s="3">
        <f>IF(P24&lt;&gt;"",IF(OR(P23=1,$N24=1,$O33=1),P24&amp;"*",P24),"")</f>
      </c>
      <c r="Q123" s="4">
        <f>IF(Q24&lt;&gt;"",IF(OR(Q23=1,$N24=1,$O33=1),Q24&amp;"*",Q24),"")</f>
        <v>9</v>
      </c>
      <c r="R123" s="2">
        <f>IF(R24&lt;&gt;"",IF(OR(R23=1,$N24=1,$R33=1),R24&amp;"*",R24),"")</f>
      </c>
      <c r="S123" s="3">
        <f>IF(S24&lt;&gt;"",IF(OR(S23=1,$N24=1,$R33=1),S24&amp;"*",S24),"")</f>
      </c>
      <c r="T123" s="4">
        <f>IF(T24&lt;&gt;"",IF(OR(T23=1,$N24=1,$R33=1),T24&amp;"*",T24),"")</f>
      </c>
      <c r="U123" s="2">
        <f>IF(U24&lt;&gt;"",IF(OR(U23=1,$N24=1,$U33=1),U24&amp;"*",U24),"")</f>
      </c>
      <c r="V123" s="3">
        <f>IF(V24&lt;&gt;"",IF(OR(V23=1,$N24=1,$U33=1),V24&amp;"*",V24),"")</f>
        <v>9</v>
      </c>
      <c r="W123" s="4">
        <f>IF(W24&lt;&gt;"",IF(OR(W23=1,$N24=1,$U33=1),W24&amp;"*",W24),"")</f>
      </c>
    </row>
    <row r="124" spans="15:23" ht="30" customHeight="1" hidden="1">
      <c r="O124" s="5">
        <f>IF(O25&lt;&gt;"",IF(OR(O23=1,$N25=1,$O33=1),O25&amp;"*",O25),"")</f>
        <v>9</v>
      </c>
      <c r="P124" s="6">
        <f>IF(P25&lt;&gt;"",IF(OR(P23=1,$N25=1,$O33=1),P25&amp;"*",P25),"")</f>
      </c>
      <c r="Q124" s="7">
        <f>IF(Q25&lt;&gt;"",IF(OR(Q23=1,$N25=1,$O33=1),Q25&amp;"*",Q25),"")</f>
        <v>9</v>
      </c>
      <c r="R124" s="5">
        <f>IF(R25&lt;&gt;"",IF(OR(R23=1,$N25=1,$R33=1),R25&amp;"*",R25),"")</f>
      </c>
      <c r="S124" s="6">
        <f>IF(S25&lt;&gt;"",IF(OR(S23=1,$N25=1,$R33=1),S25&amp;"*",S25),"")</f>
        <v>9</v>
      </c>
      <c r="T124" s="7">
        <f>IF(T25&lt;&gt;"",IF(OR(T23=1,$N25=1,$R33=1),T25&amp;"*",T25),"")</f>
        <v>9</v>
      </c>
      <c r="U124" s="5">
        <f>IF(U25&lt;&gt;"",IF(OR(U23=1,$N25=1,$U33=1),U25&amp;"*",U25),"")</f>
      </c>
      <c r="V124" s="6">
        <f>IF(V25&lt;&gt;"",IF(OR(V23=1,$N25=1,$U33=1),V25&amp;"*",V25),"")</f>
        <v>9</v>
      </c>
      <c r="W124" s="7">
        <f>IF(W25&lt;&gt;"",IF(OR(W23=1,$N25=1,$U33=1),W25&amp;"*",W25),"")</f>
      </c>
    </row>
    <row r="125" spans="15:23" ht="30" customHeight="1" hidden="1" thickBot="1">
      <c r="O125" s="8">
        <f>IF(O26&lt;&gt;"",IF(OR(O23=1,$N26=1,$O33=1),O26&amp;"*",O26),"")</f>
      </c>
      <c r="P125" s="9">
        <f>IF(P26&lt;&gt;"",IF(OR(P23=1,$N26=1,$O33=1),P26&amp;"*",P26),"")</f>
      </c>
      <c r="Q125" s="10">
        <f>IF(Q26&lt;&gt;"",IF(OR(Q23=1,$N26=1,$O33=1),Q26&amp;"*",Q26),"")</f>
      </c>
      <c r="R125" s="8">
        <f>IF(R26&lt;&gt;"",IF(OR(R23=1,$N26=1,$R33=1),R26&amp;"*",R26),"")</f>
      </c>
      <c r="S125" s="9">
        <f>IF(S26&lt;&gt;"",IF(OR(S23=1,$N26=1,$R33=1),S26&amp;"*",S26),"")</f>
        <v>9</v>
      </c>
      <c r="T125" s="10">
        <f>IF(T26&lt;&gt;"",IF(OR(T23=1,$N26=1,$R33=1),T26&amp;"*",T26),"")</f>
        <v>9</v>
      </c>
      <c r="U125" s="8">
        <f>IF(U26&lt;&gt;"",IF(OR(U23=1,$N26=1,$U33=1),U26&amp;"*",U26),"")</f>
      </c>
      <c r="V125" s="9">
        <f>IF(V26&lt;&gt;"",IF(OR(V23=1,$N26=1,$U33=1),V26&amp;"*",V26),"")</f>
        <v>9</v>
      </c>
      <c r="W125" s="10">
        <f>IF(W26&lt;&gt;"",IF(OR(W23=1,$N26=1,$U33=1),W26&amp;"*",W26),"")</f>
      </c>
    </row>
    <row r="126" spans="15:23" ht="30" customHeight="1" hidden="1">
      <c r="O126" s="2">
        <f>IF(O27&lt;&gt;"",IF(OR(O23=1,$N27=1,$P33=1),O27&amp;"*",O27),"")</f>
      </c>
      <c r="P126" s="3">
        <f>IF(P27&lt;&gt;"",IF(OR(P23=1,$N27=1,$P33=1),P27&amp;"*",P27),"")</f>
      </c>
      <c r="Q126" s="4">
        <f>IF(Q27&lt;&gt;"",IF(OR(Q23=1,$N27=1,$P33=1),Q27&amp;"*",Q27),"")</f>
      </c>
      <c r="R126" s="2">
        <f>IF(R27&lt;&gt;"",IF(OR(R23=1,$N27=1,$S33=1),R27&amp;"*",R27),"")</f>
      </c>
      <c r="S126" s="3">
        <f>IF(S27&lt;&gt;"",IF(OR(S23=1,$N27=1,$S33=1),S27&amp;"*",S27),"")</f>
      </c>
      <c r="T126" s="4">
        <f>IF(T27&lt;&gt;"",IF(OR(T23=1,$N27=1,$S33=1),T27&amp;"*",T27),"")</f>
      </c>
      <c r="U126" s="2">
        <f>IF(U27&lt;&gt;"",IF(OR(U23=1,$N27=1,$V33=1),U27&amp;"*",U27),"")</f>
      </c>
      <c r="V126" s="3">
        <f>IF(V27&lt;&gt;"",IF(OR(V23=1,$N27=1,$V33=1),V27&amp;"*",V27),"")</f>
      </c>
      <c r="W126" s="4">
        <f>IF(W27&lt;&gt;"",IF(OR(W23=1,$N27=1,$V33=1),W27&amp;"*",W27),"")</f>
      </c>
    </row>
    <row r="127" spans="15:23" ht="30" customHeight="1" hidden="1">
      <c r="O127" s="5">
        <f>IF(O28&lt;&gt;"",IF(OR(O23=1,$N28=1,$P33=1),O28&amp;"*",O28),"")</f>
      </c>
      <c r="P127" s="6">
        <f>IF(P28&lt;&gt;"",IF(OR(P23=1,$N28=1,$P33=1),P28&amp;"*",P28),"")</f>
      </c>
      <c r="Q127" s="7">
        <f>IF(Q28&lt;&gt;"",IF(OR(Q23=1,$N28=1,$P33=1),Q28&amp;"*",Q28),"")</f>
      </c>
      <c r="R127" s="5">
        <f>IF(R28&lt;&gt;"",IF(OR(R23=1,$N28=1,$S33=1),R28&amp;"*",R28),"")</f>
      </c>
      <c r="S127" s="6">
        <f>IF(S28&lt;&gt;"",IF(OR(S23=1,$N28=1,$S33=1),S28&amp;"*",S28),"")</f>
      </c>
      <c r="T127" s="7" t="str">
        <f>IF(T28&lt;&gt;"",IF(OR(T23=1,$N28=1,$S33=1),T28&amp;"*",T28),"")</f>
        <v>9*</v>
      </c>
      <c r="U127" s="5">
        <f>IF(U28&lt;&gt;"",IF(OR(U23=1,$N28=1,$V33=1),U28&amp;"*",U28),"")</f>
      </c>
      <c r="V127" s="6">
        <f>IF(V28&lt;&gt;"",IF(OR(V23=1,$N28=1,$V33=1),V28&amp;"*",V28),"")</f>
      </c>
      <c r="W127" s="7">
        <f>IF(W28&lt;&gt;"",IF(OR(W23=1,$N28=1,$V33=1),W28&amp;"*",W28),"")</f>
      </c>
    </row>
    <row r="128" spans="15:23" ht="30" customHeight="1" hidden="1" thickBot="1">
      <c r="O128" s="8">
        <f>IF(O29&lt;&gt;"",IF(OR(O23=1,$N29=1,$P33=1),O29&amp;"*",O29),"")</f>
      </c>
      <c r="P128" s="9">
        <f>IF(P29&lt;&gt;"",IF(OR(P23=1,$N29=1,$P33=1),P29&amp;"*",P29),"")</f>
      </c>
      <c r="Q128" s="10">
        <f>IF(Q29&lt;&gt;"",IF(OR(Q23=1,$N29=1,$P33=1),Q29&amp;"*",Q29),"")</f>
      </c>
      <c r="R128" s="8">
        <f>IF(R29&lt;&gt;"",IF(OR(R23=1,$N29=1,$S33=1),R29&amp;"*",R29),"")</f>
      </c>
      <c r="S128" s="9">
        <f>IF(S29&lt;&gt;"",IF(OR(S23=1,$N29=1,$S33=1),S29&amp;"*",S29),"")</f>
      </c>
      <c r="T128" s="10">
        <f>IF(T29&lt;&gt;"",IF(OR(T23=1,$N29=1,$S33=1),T29&amp;"*",T29),"")</f>
      </c>
      <c r="U128" s="8">
        <f>IF(U29&lt;&gt;"",IF(OR(U23=1,$N29=1,$V33=1),U29&amp;"*",U29),"")</f>
      </c>
      <c r="V128" s="9">
        <f>IF(V29&lt;&gt;"",IF(OR(V23=1,$N29=1,$V33=1),V29&amp;"*",V29),"")</f>
      </c>
      <c r="W128" s="10">
        <f>IF(W29&lt;&gt;"",IF(OR(W23=1,$N29=1,$V33=1),W29&amp;"*",W29),"")</f>
      </c>
    </row>
    <row r="129" spans="15:23" ht="30" customHeight="1" hidden="1">
      <c r="O129" s="2">
        <f>IF(O30&lt;&gt;"",IF(OR(O23=1,$N30=1,$Q33=1),O30&amp;"*",O30),"")</f>
      </c>
      <c r="P129" s="3">
        <f>IF(P30&lt;&gt;"",IF(OR(P23=1,$N30=1,$Q33=1),P30&amp;"*",P30),"")</f>
      </c>
      <c r="Q129" s="4">
        <f>IF(Q30&lt;&gt;"",IF(OR(Q23=1,$N30=1,$Q33=1),Q30&amp;"*",Q30),"")</f>
      </c>
      <c r="R129" s="2">
        <f>IF(R30&lt;&gt;"",IF(OR(R23=1,$N30=1,$T33=1),R30&amp;"*",R30),"")</f>
      </c>
      <c r="S129" s="3">
        <f>IF(S30&lt;&gt;"",IF(OR(S23=1,$N30=1,$T33=1),S30&amp;"*",S30),"")</f>
      </c>
      <c r="T129" s="4">
        <f>IF(T30&lt;&gt;"",IF(OR(T23=1,$N30=1,$T33=1),T30&amp;"*",T30),"")</f>
      </c>
      <c r="U129" s="2">
        <f>IF(U30&lt;&gt;"",IF(OR(U23=1,$N30=1,$W33=1),U30&amp;"*",U30),"")</f>
      </c>
      <c r="V129" s="3">
        <f>IF(V30&lt;&gt;"",IF(OR(V23=1,$N30=1,$W33=1),V30&amp;"*",V30),"")</f>
      </c>
      <c r="W129" s="4">
        <f>IF(W30&lt;&gt;"",IF(OR(W23=1,$N30=1,$W33=1),W30&amp;"*",W30),"")</f>
      </c>
    </row>
    <row r="130" spans="15:23" ht="30" customHeight="1" hidden="1">
      <c r="O130" s="5" t="str">
        <f>IF(O31&lt;&gt;"",IF(OR(O23=1,$N31=1,$Q33=1),O31&amp;"*",O31),"")</f>
        <v>9*</v>
      </c>
      <c r="P130" s="6">
        <f>IF(P31&lt;&gt;"",IF(OR(P23=1,$N31=1,$Q33=1),P31&amp;"*",P31),"")</f>
      </c>
      <c r="Q130" s="7">
        <f>IF(Q31&lt;&gt;"",IF(OR(Q23=1,$N31=1,$Q33=1),Q31&amp;"*",Q31),"")</f>
      </c>
      <c r="R130" s="5">
        <f>IF(R31&lt;&gt;"",IF(OR(R23=1,$N31=1,$T33=1),R31&amp;"*",R31),"")</f>
      </c>
      <c r="S130" s="6">
        <f>IF(S31&lt;&gt;"",IF(OR(S23=1,$N31=1,$T33=1),S31&amp;"*",S31),"")</f>
      </c>
      <c r="T130" s="7">
        <f>IF(T31&lt;&gt;"",IF(OR(T23=1,$N31=1,$T33=1),T31&amp;"*",T31),"")</f>
      </c>
      <c r="U130" s="5">
        <f>IF(U31&lt;&gt;"",IF(OR(U23=1,$N31=1,$W33=1),U31&amp;"*",U31),"")</f>
      </c>
      <c r="V130" s="6">
        <f>IF(V31&lt;&gt;"",IF(OR(V23=1,$N31=1,$W33=1),V31&amp;"*",V31),"")</f>
      </c>
      <c r="W130" s="7">
        <f>IF(W31&lt;&gt;"",IF(OR(W23=1,$N31=1,$W33=1),W31&amp;"*",W31),"")</f>
      </c>
    </row>
    <row r="131" spans="15:23" ht="30" customHeight="1" hidden="1" thickBot="1">
      <c r="O131" s="8">
        <f>IF(O32&lt;&gt;"",IF(OR(O23=1,$N32=1,$Q33=1),O32&amp;"*",O32),"")</f>
      </c>
      <c r="P131" s="9">
        <f>IF(P32&lt;&gt;"",IF(OR(P23=1,$N32=1,$Q33=1),P32&amp;"*",P32),"")</f>
      </c>
      <c r="Q131" s="10">
        <f>IF(Q32&lt;&gt;"",IF(OR(Q23=1,$N32=1,$Q33=1),Q32&amp;"*",Q32),"")</f>
      </c>
      <c r="R131" s="8">
        <f>IF(R32&lt;&gt;"",IF(OR(R23=1,$N32=1,$T33=1),R32&amp;"*",R32),"")</f>
      </c>
      <c r="S131" s="9">
        <f>IF(S32&lt;&gt;"",IF(OR(S23=1,$N32=1,$T33=1),S32&amp;"*",S32),"")</f>
      </c>
      <c r="T131" s="10">
        <f>IF(T32&lt;&gt;"",IF(OR(T23=1,$N32=1,$T33=1),T32&amp;"*",T32),"")</f>
      </c>
      <c r="U131" s="8">
        <f>IF(U32&lt;&gt;"",IF(OR(U23=1,$N32=1,$W33=1),U32&amp;"*",U32),"")</f>
      </c>
      <c r="V131" s="9">
        <f>IF(V32&lt;&gt;"",IF(OR(V23=1,$N32=1,$W33=1),V32&amp;"*",V32),"")</f>
      </c>
      <c r="W131" s="10">
        <f>IF(W32&lt;&gt;"",IF(OR(W23=1,$N32=1,$W33=1),W32&amp;"*",W32),"")</f>
      </c>
    </row>
    <row r="132" ht="30" customHeight="1" hidden="1"/>
    <row r="133" ht="30" customHeight="1" hidden="1" thickBot="1"/>
    <row r="134" spans="15:23" ht="30" customHeight="1" hidden="1">
      <c r="O134" s="2">
        <f>IF(O35&lt;&gt;"",IF(OR(O34=1,$N35=1,$O44=1),O35&amp;"*",O35),"")</f>
      </c>
      <c r="P134" s="3">
        <f>IF(P35&lt;&gt;"",IF(OR(P34=1,$N35=1,$O44=1),P35&amp;"*",P35),"")</f>
      </c>
      <c r="Q134" s="4">
        <f>IF(Q35&lt;&gt;"",IF(OR(Q34=1,$N35=1,$O44=1),Q35&amp;"*",Q35),"")</f>
      </c>
      <c r="R134" s="2" t="str">
        <f>IF(R35&lt;&gt;"",IF(OR(R34=1,$N35=1,$R44=1),R35&amp;"*",R35),"")</f>
        <v>8*</v>
      </c>
      <c r="S134" s="3">
        <f>IF(S35&lt;&gt;"",IF(OR(S34=1,$N35=1,$R44=1),S35&amp;"*",S35),"")</f>
      </c>
      <c r="T134" s="4">
        <f>IF(T35&lt;&gt;"",IF(OR(T34=1,$N35=1,$R44=1),T35&amp;"*",T35),"")</f>
      </c>
      <c r="U134" s="2">
        <f>IF(U35&lt;&gt;"",IF(OR(U34=1,$N35=1,$U44=1),U35&amp;"*",U35),"")</f>
      </c>
      <c r="V134" s="3">
        <f>IF(V35&lt;&gt;"",IF(OR(V34=1,$N35=1,$U44=1),V35&amp;"*",V35),"")</f>
      </c>
      <c r="W134" s="4">
        <f>IF(W35&lt;&gt;"",IF(OR(W34=1,$N35=1,$U44=1),W35&amp;"*",W35),"")</f>
      </c>
    </row>
    <row r="135" spans="15:23" ht="30" customHeight="1" hidden="1">
      <c r="O135" s="5">
        <f>IF(O36&lt;&gt;"",IF(OR(O34=1,$N36=1,$O44=1),O36&amp;"*",O36),"")</f>
      </c>
      <c r="P135" s="6">
        <f>IF(P36&lt;&gt;"",IF(OR(P34=1,$N36=1,$O44=1),P36&amp;"*",P36),"")</f>
      </c>
      <c r="Q135" s="7">
        <f>IF(Q36&lt;&gt;"",IF(OR(Q34=1,$N36=1,$O44=1),Q36&amp;"*",Q36),"")</f>
      </c>
      <c r="R135" s="5">
        <f>IF(R36&lt;&gt;"",IF(OR(R34=1,$N36=1,$R44=1),R36&amp;"*",R36),"")</f>
      </c>
      <c r="S135" s="6">
        <f>IF(S36&lt;&gt;"",IF(OR(S34=1,$N36=1,$R44=1),S36&amp;"*",S36),"")</f>
      </c>
      <c r="T135" s="7">
        <f>IF(T36&lt;&gt;"",IF(OR(T34=1,$N36=1,$R44=1),T36&amp;"*",T36),"")</f>
      </c>
      <c r="U135" s="5">
        <f>IF(U36&lt;&gt;"",IF(OR(U34=1,$N36=1,$U44=1),U36&amp;"*",U36),"")</f>
      </c>
      <c r="V135" s="6">
        <f>IF(V36&lt;&gt;"",IF(OR(V34=1,$N36=1,$U44=1),V36&amp;"*",V36),"")</f>
      </c>
      <c r="W135" s="7">
        <f>IF(W36&lt;&gt;"",IF(OR(W34=1,$N36=1,$U44=1),W36&amp;"*",W36),"")</f>
      </c>
    </row>
    <row r="136" spans="15:23" ht="30" customHeight="1" hidden="1" thickBot="1">
      <c r="O136" s="8">
        <f>IF(O37&lt;&gt;"",IF(OR(O34=1,$N37=1,$O44=1),O37&amp;"*",O37),"")</f>
      </c>
      <c r="P136" s="9">
        <f>IF(P37&lt;&gt;"",IF(OR(P34=1,$N37=1,$O44=1),P37&amp;"*",P37),"")</f>
      </c>
      <c r="Q136" s="10">
        <f>IF(Q37&lt;&gt;"",IF(OR(Q34=1,$N37=1,$O44=1),Q37&amp;"*",Q37),"")</f>
      </c>
      <c r="R136" s="8">
        <f>IF(R37&lt;&gt;"",IF(OR(R34=1,$N37=1,$R44=1),R37&amp;"*",R37),"")</f>
      </c>
      <c r="S136" s="9">
        <f>IF(S37&lt;&gt;"",IF(OR(S34=1,$N37=1,$R44=1),S37&amp;"*",S37),"")</f>
      </c>
      <c r="T136" s="10">
        <f>IF(T37&lt;&gt;"",IF(OR(T34=1,$N37=1,$R44=1),T37&amp;"*",T37),"")</f>
      </c>
      <c r="U136" s="8">
        <f>IF(U37&lt;&gt;"",IF(OR(U34=1,$N37=1,$U44=1),U37&amp;"*",U37),"")</f>
      </c>
      <c r="V136" s="9">
        <f>IF(V37&lt;&gt;"",IF(OR(V34=1,$N37=1,$U44=1),V37&amp;"*",V37),"")</f>
      </c>
      <c r="W136" s="10">
        <f>IF(W37&lt;&gt;"",IF(OR(W34=1,$N37=1,$U44=1),W37&amp;"*",W37),"")</f>
      </c>
    </row>
    <row r="137" spans="15:23" ht="30" customHeight="1" hidden="1">
      <c r="O137" s="2">
        <f>IF(O38&lt;&gt;"",IF(OR(O34=1,$N38=1,$P44=1),O38&amp;"*",O38),"")</f>
      </c>
      <c r="P137" s="3">
        <f>IF(P38&lt;&gt;"",IF(OR(P34=1,$N38=1,$P44=1),P38&amp;"*",P38),"")</f>
      </c>
      <c r="Q137" s="4">
        <f>IF(Q38&lt;&gt;"",IF(OR(Q34=1,$N38=1,$P44=1),Q38&amp;"*",Q38),"")</f>
      </c>
      <c r="R137" s="2">
        <f>IF(R38&lt;&gt;"",IF(OR(R34=1,$N38=1,$S44=1),R38&amp;"*",R38),"")</f>
      </c>
      <c r="S137" s="3">
        <f>IF(S38&lt;&gt;"",IF(OR(S34=1,$N38=1,$S44=1),S38&amp;"*",S38),"")</f>
        <v>8</v>
      </c>
      <c r="T137" s="4">
        <f>IF(T38&lt;&gt;"",IF(OR(T34=1,$N38=1,$S44=1),T38&amp;"*",T38),"")</f>
        <v>8</v>
      </c>
      <c r="U137" s="2">
        <f>IF(U38&lt;&gt;"",IF(OR(U34=1,$N38=1,$V44=1),U38&amp;"*",U38),"")</f>
      </c>
      <c r="V137" s="3">
        <f>IF(V38&lt;&gt;"",IF(OR(V34=1,$N38=1,$V44=1),V38&amp;"*",V38),"")</f>
      </c>
      <c r="W137" s="4">
        <f>IF(W38&lt;&gt;"",IF(OR(W34=1,$N38=1,$V44=1),W38&amp;"*",W38),"")</f>
      </c>
    </row>
    <row r="138" spans="15:23" ht="30" customHeight="1" hidden="1">
      <c r="O138" s="5">
        <f>IF(O39&lt;&gt;"",IF(OR(O34=1,$N39=1,$P44=1),O39&amp;"*",O39),"")</f>
      </c>
      <c r="P138" s="6">
        <f>IF(P39&lt;&gt;"",IF(OR(P34=1,$N39=1,$P44=1),P39&amp;"*",P39),"")</f>
      </c>
      <c r="Q138" s="7">
        <f>IF(Q39&lt;&gt;"",IF(OR(Q34=1,$N39=1,$P44=1),Q39&amp;"*",Q39),"")</f>
      </c>
      <c r="R138" s="5">
        <f>IF(R39&lt;&gt;"",IF(OR(R34=1,$N39=1,$S44=1),R39&amp;"*",R39),"")</f>
      </c>
      <c r="S138" s="6">
        <f>IF(S39&lt;&gt;"",IF(OR(S34=1,$N39=1,$S44=1),S39&amp;"*",S39),"")</f>
      </c>
      <c r="T138" s="7">
        <f>IF(T39&lt;&gt;"",IF(OR(T34=1,$N39=1,$S44=1),T39&amp;"*",T39),"")</f>
      </c>
      <c r="U138" s="5">
        <f>IF(U39&lt;&gt;"",IF(OR(U34=1,$N39=1,$V44=1),U39&amp;"*",U39),"")</f>
      </c>
      <c r="V138" s="6">
        <f>IF(V39&lt;&gt;"",IF(OR(V34=1,$N39=1,$V44=1),V39&amp;"*",V39),"")</f>
      </c>
      <c r="W138" s="7">
        <f>IF(W39&lt;&gt;"",IF(OR(W34=1,$N39=1,$V44=1),W39&amp;"*",W39),"")</f>
      </c>
    </row>
    <row r="139" spans="15:23" ht="30" customHeight="1" hidden="1" thickBot="1">
      <c r="O139" s="8">
        <f>IF(O40&lt;&gt;"",IF(OR(O34=1,$N40=1,$P44=1),O40&amp;"*",O40),"")</f>
      </c>
      <c r="P139" s="9">
        <f>IF(P40&lt;&gt;"",IF(OR(P34=1,$N40=1,$P44=1),P40&amp;"*",P40),"")</f>
      </c>
      <c r="Q139" s="10">
        <f>IF(Q40&lt;&gt;"",IF(OR(Q34=1,$N40=1,$P44=1),Q40&amp;"*",Q40),"")</f>
      </c>
      <c r="R139" s="8">
        <f>IF(R40&lt;&gt;"",IF(OR(R34=1,$N40=1,$S44=1),R40&amp;"*",R40),"")</f>
        <v>8</v>
      </c>
      <c r="S139" s="9">
        <f>IF(S40&lt;&gt;"",IF(OR(S34=1,$N40=1,$S44=1),S40&amp;"*",S40),"")</f>
        <v>8</v>
      </c>
      <c r="T139" s="10">
        <f>IF(T40&lt;&gt;"",IF(OR(T34=1,$N40=1,$S44=1),T40&amp;"*",T40),"")</f>
      </c>
      <c r="U139" s="8">
        <f>IF(U40&lt;&gt;"",IF(OR(U34=1,$N40=1,$V44=1),U40&amp;"*",U40),"")</f>
      </c>
      <c r="V139" s="9">
        <f>IF(V40&lt;&gt;"",IF(OR(V34=1,$N40=1,$V44=1),V40&amp;"*",V40),"")</f>
      </c>
      <c r="W139" s="10" t="str">
        <f>IF(W40&lt;&gt;"",IF(OR(W34=1,$N40=1,$V44=1),W40&amp;"*",W40),"")</f>
        <v>8*</v>
      </c>
    </row>
    <row r="140" spans="15:23" ht="30" customHeight="1" hidden="1">
      <c r="O140" s="2">
        <f>IF(O41&lt;&gt;"",IF(OR(O34=1,$N41=1,$Q44=1),O41&amp;"*",O41),"")</f>
      </c>
      <c r="P140" s="3">
        <f>IF(P41&lt;&gt;"",IF(OR(P34=1,$N41=1,$Q44=1),P41&amp;"*",P41),"")</f>
      </c>
      <c r="Q140" s="4">
        <f>IF(Q41&lt;&gt;"",IF(OR(Q34=1,$N41=1,$Q44=1),Q41&amp;"*",Q41),"")</f>
      </c>
      <c r="R140" s="2">
        <f>IF(R41&lt;&gt;"",IF(OR(R34=1,$N41=1,$T44=1),R41&amp;"*",R41),"")</f>
      </c>
      <c r="S140" s="3">
        <f>IF(S41&lt;&gt;"",IF(OR(S34=1,$N41=1,$T44=1),S41&amp;"*",S41),"")</f>
      </c>
      <c r="T140" s="4">
        <f>IF(T41&lt;&gt;"",IF(OR(T34=1,$N41=1,$T44=1),T41&amp;"*",T41),"")</f>
      </c>
      <c r="U140" s="2">
        <f>IF(U41&lt;&gt;"",IF(OR(U34=1,$N41=1,$W44=1),U41&amp;"*",U41),"")</f>
      </c>
      <c r="V140" s="3">
        <f>IF(V41&lt;&gt;"",IF(OR(V34=1,$N41=1,$W44=1),V41&amp;"*",V41),"")</f>
      </c>
      <c r="W140" s="4">
        <f>IF(W41&lt;&gt;"",IF(OR(W34=1,$N41=1,$W44=1),W41&amp;"*",W41),"")</f>
      </c>
    </row>
    <row r="141" spans="15:23" ht="30" customHeight="1" hidden="1">
      <c r="O141" s="5">
        <f>IF(O42&lt;&gt;"",IF(OR(O34=1,$N42=1,$Q44=1),O42&amp;"*",O42),"")</f>
        <v>8</v>
      </c>
      <c r="P141" s="6">
        <f>IF(P42&lt;&gt;"",IF(OR(P34=1,$N42=1,$Q44=1),P42&amp;"*",P42),"")</f>
      </c>
      <c r="Q141" s="7">
        <f>IF(Q42&lt;&gt;"",IF(OR(Q34=1,$N42=1,$Q44=1),Q42&amp;"*",Q42),"")</f>
      </c>
      <c r="R141" s="5">
        <f>IF(R42&lt;&gt;"",IF(OR(R34=1,$N42=1,$T44=1),R42&amp;"*",R42),"")</f>
        <v>8</v>
      </c>
      <c r="S141" s="6">
        <f>IF(S42&lt;&gt;"",IF(OR(S34=1,$N42=1,$T44=1),S42&amp;"*",S42),"")</f>
        <v>8</v>
      </c>
      <c r="T141" s="7">
        <f>IF(T42&lt;&gt;"",IF(OR(T34=1,$N42=1,$T44=1),T42&amp;"*",T42),"")</f>
        <v>8</v>
      </c>
      <c r="U141" s="5">
        <f>IF(U42&lt;&gt;"",IF(OR(U34=1,$N42=1,$W44=1),U42&amp;"*",U42),"")</f>
      </c>
      <c r="V141" s="6">
        <f>IF(V42&lt;&gt;"",IF(OR(V34=1,$N42=1,$W44=1),V42&amp;"*",V42),"")</f>
      </c>
      <c r="W141" s="7">
        <f>IF(W42&lt;&gt;"",IF(OR(W34=1,$N42=1,$W44=1),W42&amp;"*",W42),"")</f>
      </c>
    </row>
    <row r="142" spans="15:23" ht="30" customHeight="1" hidden="1" thickBot="1">
      <c r="O142" s="8">
        <f>IF(O43&lt;&gt;"",IF(OR(O34=1,$N43=1,$Q44=1),O43&amp;"*",O43),"")</f>
        <v>8</v>
      </c>
      <c r="P142" s="9">
        <f>IF(P43&lt;&gt;"",IF(OR(P34=1,$N43=1,$Q44=1),P43&amp;"*",P43),"")</f>
      </c>
      <c r="Q142" s="10">
        <f>IF(Q43&lt;&gt;"",IF(OR(Q34=1,$N43=1,$Q44=1),Q43&amp;"*",Q43),"")</f>
      </c>
      <c r="R142" s="8">
        <f>IF(R43&lt;&gt;"",IF(OR(R34=1,$N43=1,$T44=1),R43&amp;"*",R43),"")</f>
      </c>
      <c r="S142" s="9">
        <f>IF(S43&lt;&gt;"",IF(OR(S34=1,$N43=1,$T44=1),S43&amp;"*",S43),"")</f>
      </c>
      <c r="T142" s="10">
        <f>IF(T43&lt;&gt;"",IF(OR(T34=1,$N43=1,$T44=1),T43&amp;"*",T43),"")</f>
        <v>8</v>
      </c>
      <c r="U142" s="8">
        <f>IF(U43&lt;&gt;"",IF(OR(U34=1,$N43=1,$W44=1),U43&amp;"*",U43),"")</f>
      </c>
      <c r="V142" s="9">
        <f>IF(V43&lt;&gt;"",IF(OR(V34=1,$N43=1,$W44=1),V43&amp;"*",V43),"")</f>
      </c>
      <c r="W142" s="10">
        <f>IF(W43&lt;&gt;"",IF(OR(W34=1,$N43=1,$W44=1),W43&amp;"*",W43),"")</f>
      </c>
    </row>
    <row r="143" ht="30" customHeight="1" hidden="1"/>
    <row r="144" ht="30" customHeight="1" hidden="1" thickBot="1"/>
    <row r="145" spans="15:23" ht="30" customHeight="1" hidden="1">
      <c r="O145" s="2">
        <f>IF(O46&lt;&gt;"",IF(OR(O45=1,$N46=1,$O55=1),O46&amp;"*",O46),"")</f>
      </c>
      <c r="P145" s="3">
        <f>IF(P46&lt;&gt;"",IF(OR(P45=1,$N46=1,$O55=1),P46&amp;"*",P46),"")</f>
      </c>
      <c r="Q145" s="4">
        <f>IF(Q46&lt;&gt;"",IF(OR(Q45=1,$N46=1,$O55=1),Q46&amp;"*",Q46),"")</f>
      </c>
      <c r="R145" s="2">
        <f>IF(R46&lt;&gt;"",IF(OR(R45=1,$N46=1,$R55=1),R46&amp;"*",R46),"")</f>
        <v>7</v>
      </c>
      <c r="S145" s="3">
        <f>IF(S46&lt;&gt;"",IF(OR(S45=1,$N46=1,$R55=1),S46&amp;"*",S46),"")</f>
      </c>
      <c r="T145" s="4">
        <f>IF(T46&lt;&gt;"",IF(OR(T45=1,$N46=1,$R55=1),T46&amp;"*",T46),"")</f>
      </c>
      <c r="U145" s="2">
        <f>IF(U46&lt;&gt;"",IF(OR(U45=1,$N46=1,$U55=1),U46&amp;"*",U46),"")</f>
        <v>7</v>
      </c>
      <c r="V145" s="3">
        <f>IF(V46&lt;&gt;"",IF(OR(V45=1,$N46=1,$U55=1),V46&amp;"*",V46),"")</f>
        <v>7</v>
      </c>
      <c r="W145" s="4">
        <f>IF(W46&lt;&gt;"",IF(OR(W45=1,$N46=1,$U55=1),W46&amp;"*",W46),"")</f>
        <v>7</v>
      </c>
    </row>
    <row r="146" spans="15:23" ht="30" customHeight="1" hidden="1">
      <c r="O146" s="5">
        <f>IF(O47&lt;&gt;"",IF(OR(O45=1,$N47=1,$O55=1),O47&amp;"*",O47),"")</f>
      </c>
      <c r="P146" s="6">
        <f>IF(P47&lt;&gt;"",IF(OR(P45=1,$N47=1,$O55=1),P47&amp;"*",P47),"")</f>
      </c>
      <c r="Q146" s="7">
        <f>IF(Q47&lt;&gt;"",IF(OR(Q45=1,$N47=1,$O55=1),Q47&amp;"*",Q47),"")</f>
      </c>
      <c r="R146" s="5">
        <f>IF(R47&lt;&gt;"",IF(OR(R45=1,$N47=1,$R55=1),R47&amp;"*",R47),"")</f>
        <v>7</v>
      </c>
      <c r="S146" s="6">
        <f>IF(S47&lt;&gt;"",IF(OR(S45=1,$N47=1,$R55=1),S47&amp;"*",S47),"")</f>
        <v>7</v>
      </c>
      <c r="T146" s="7">
        <f>IF(T47&lt;&gt;"",IF(OR(T45=1,$N47=1,$R55=1),T47&amp;"*",T47),"")</f>
      </c>
      <c r="U146" s="5">
        <f>IF(U47&lt;&gt;"",IF(OR(U45=1,$N47=1,$U55=1),U47&amp;"*",U47),"")</f>
      </c>
      <c r="V146" s="6">
        <f>IF(V47&lt;&gt;"",IF(OR(V45=1,$N47=1,$U55=1),V47&amp;"*",V47),"")</f>
        <v>7</v>
      </c>
      <c r="W146" s="7">
        <f>IF(W47&lt;&gt;"",IF(OR(W45=1,$N47=1,$U55=1),W47&amp;"*",W47),"")</f>
        <v>7</v>
      </c>
    </row>
    <row r="147" spans="15:23" ht="30" customHeight="1" hidden="1" thickBot="1">
      <c r="O147" s="8">
        <f>IF(O48&lt;&gt;"",IF(OR(O45=1,$N48=1,$O55=1),O48&amp;"*",O48),"")</f>
      </c>
      <c r="P147" s="9">
        <f>IF(P48&lt;&gt;"",IF(OR(P45=1,$N48=1,$O55=1),P48&amp;"*",P48),"")</f>
      </c>
      <c r="Q147" s="10">
        <f>IF(Q48&lt;&gt;"",IF(OR(Q45=1,$N48=1,$O55=1),Q48&amp;"*",Q48),"")</f>
      </c>
      <c r="R147" s="8">
        <f>IF(R48&lt;&gt;"",IF(OR(R45=1,$N48=1,$R55=1),R48&amp;"*",R48),"")</f>
      </c>
      <c r="S147" s="9">
        <f>IF(S48&lt;&gt;"",IF(OR(S45=1,$N48=1,$R55=1),S48&amp;"*",S48),"")</f>
      </c>
      <c r="T147" s="10">
        <f>IF(T48&lt;&gt;"",IF(OR(T45=1,$N48=1,$R55=1),T48&amp;"*",T48),"")</f>
      </c>
      <c r="U147" s="8">
        <f>IF(U48&lt;&gt;"",IF(OR(U45=1,$N48=1,$U55=1),U48&amp;"*",U48),"")</f>
      </c>
      <c r="V147" s="9">
        <f>IF(V48&lt;&gt;"",IF(OR(V45=1,$N48=1,$U55=1),V48&amp;"*",V48),"")</f>
      </c>
      <c r="W147" s="10">
        <f>IF(W48&lt;&gt;"",IF(OR(W45=1,$N48=1,$U55=1),W48&amp;"*",W48),"")</f>
      </c>
    </row>
    <row r="148" spans="15:23" ht="30" customHeight="1" hidden="1">
      <c r="O148" s="2">
        <f>IF(O49&lt;&gt;"",IF(OR(O45=1,$N49=1,$P55=1),O49&amp;"*",O49),"")</f>
      </c>
      <c r="P148" s="3">
        <f>IF(P49&lt;&gt;"",IF(OR(P45=1,$N49=1,$P55=1),P49&amp;"*",P49),"")</f>
      </c>
      <c r="Q148" s="4">
        <f>IF(Q49&lt;&gt;"",IF(OR(Q45=1,$N49=1,$P55=1),Q49&amp;"*",Q49),"")</f>
      </c>
      <c r="R148" s="2">
        <f>IF(R49&lt;&gt;"",IF(OR(R45=1,$N49=1,$S55=1),R49&amp;"*",R49),"")</f>
      </c>
      <c r="S148" s="3">
        <f>IF(S49&lt;&gt;"",IF(OR(S45=1,$N49=1,$S55=1),S49&amp;"*",S49),"")</f>
      </c>
      <c r="T148" s="4">
        <f>IF(T49&lt;&gt;"",IF(OR(T45=1,$N49=1,$S55=1),T49&amp;"*",T49),"")</f>
      </c>
      <c r="U148" s="2">
        <f>IF(U49&lt;&gt;"",IF(OR(U45=1,$N49=1,$V55=1),U49&amp;"*",U49),"")</f>
      </c>
      <c r="V148" s="3">
        <f>IF(V49&lt;&gt;"",IF(OR(V45=1,$N49=1,$V55=1),V49&amp;"*",V49),"")</f>
      </c>
      <c r="W148" s="4">
        <f>IF(W49&lt;&gt;"",IF(OR(W45=1,$N49=1,$V55=1),W49&amp;"*",W49),"")</f>
      </c>
    </row>
    <row r="149" spans="15:23" ht="30" customHeight="1" hidden="1">
      <c r="O149" s="5">
        <f>IF(O50&lt;&gt;"",IF(OR(O45=1,$N50=1,$P55=1),O50&amp;"*",O50),"")</f>
      </c>
      <c r="P149" s="6">
        <f>IF(P50&lt;&gt;"",IF(OR(P45=1,$N50=1,$P55=1),P50&amp;"*",P50),"")</f>
      </c>
      <c r="Q149" s="7">
        <f>IF(Q50&lt;&gt;"",IF(OR(Q45=1,$N50=1,$P55=1),Q50&amp;"*",Q50),"")</f>
      </c>
      <c r="R149" s="5">
        <f>IF(R50&lt;&gt;"",IF(OR(R45=1,$N50=1,$S55=1),R50&amp;"*",R50),"")</f>
      </c>
      <c r="S149" s="6">
        <f>IF(S50&lt;&gt;"",IF(OR(S45=1,$N50=1,$S55=1),S50&amp;"*",S50),"")</f>
      </c>
      <c r="T149" s="7">
        <f>IF(T50&lt;&gt;"",IF(OR(T45=1,$N50=1,$S55=1),T50&amp;"*",T50),"")</f>
      </c>
      <c r="U149" s="5">
        <f>IF(U50&lt;&gt;"",IF(OR(U45=1,$N50=1,$V55=1),U50&amp;"*",U50),"")</f>
        <v>7</v>
      </c>
      <c r="V149" s="6">
        <f>IF(V50&lt;&gt;"",IF(OR(V45=1,$N50=1,$V55=1),V50&amp;"*",V50),"")</f>
      </c>
      <c r="W149" s="7">
        <f>IF(W50&lt;&gt;"",IF(OR(W45=1,$N50=1,$V55=1),W50&amp;"*",W50),"")</f>
        <v>7</v>
      </c>
    </row>
    <row r="150" spans="15:23" ht="30" customHeight="1" hidden="1" thickBot="1">
      <c r="O150" s="8">
        <f>IF(O51&lt;&gt;"",IF(OR(O45=1,$N51=1,$P55=1),O51&amp;"*",O51),"")</f>
      </c>
      <c r="P150" s="9">
        <f>IF(P51&lt;&gt;"",IF(OR(P45=1,$N51=1,$P55=1),P51&amp;"*",P51),"")</f>
      </c>
      <c r="Q150" s="10">
        <f>IF(Q51&lt;&gt;"",IF(OR(Q45=1,$N51=1,$P55=1),Q51&amp;"*",Q51),"")</f>
      </c>
      <c r="R150" s="8">
        <f>IF(R51&lt;&gt;"",IF(OR(R45=1,$N51=1,$S55=1),R51&amp;"*",R51),"")</f>
      </c>
      <c r="S150" s="9">
        <f>IF(S51&lt;&gt;"",IF(OR(S45=1,$N51=1,$S55=1),S51&amp;"*",S51),"")</f>
      </c>
      <c r="T150" s="10">
        <f>IF(T51&lt;&gt;"",IF(OR(T45=1,$N51=1,$S55=1),T51&amp;"*",T51),"")</f>
      </c>
      <c r="U150" s="8">
        <f>IF(U51&lt;&gt;"",IF(OR(U45=1,$N51=1,$V55=1),U51&amp;"*",U51),"")</f>
      </c>
      <c r="V150" s="9">
        <f>IF(V51&lt;&gt;"",IF(OR(V45=1,$N51=1,$V55=1),V51&amp;"*",V51),"")</f>
      </c>
      <c r="W150" s="10">
        <f>IF(W51&lt;&gt;"",IF(OR(W45=1,$N51=1,$V55=1),W51&amp;"*",W51),"")</f>
      </c>
    </row>
    <row r="151" spans="15:23" ht="30" customHeight="1" hidden="1">
      <c r="O151" s="2">
        <f>IF(O52&lt;&gt;"",IF(OR(O45=1,$N52=1,$Q55=1),O52&amp;"*",O52),"")</f>
      </c>
      <c r="P151" s="3">
        <f>IF(P52&lt;&gt;"",IF(OR(P45=1,$N52=1,$Q55=1),P52&amp;"*",P52),"")</f>
      </c>
      <c r="Q151" s="4">
        <f>IF(Q52&lt;&gt;"",IF(OR(Q45=1,$N52=1,$Q55=1),Q52&amp;"*",Q52),"")</f>
        <v>7</v>
      </c>
      <c r="R151" s="2">
        <f>IF(R52&lt;&gt;"",IF(OR(R45=1,$N52=1,$T55=1),R52&amp;"*",R52),"")</f>
        <v>7</v>
      </c>
      <c r="S151" s="3">
        <f>IF(S52&lt;&gt;"",IF(OR(S45=1,$N52=1,$T55=1),S52&amp;"*",S52),"")</f>
        <v>7</v>
      </c>
      <c r="T151" s="4">
        <f>IF(T52&lt;&gt;"",IF(OR(T45=1,$N52=1,$T55=1),T52&amp;"*",T52),"")</f>
      </c>
      <c r="U151" s="2">
        <f>IF(U52&lt;&gt;"",IF(OR(U45=1,$N52=1,$W55=1),U52&amp;"*",U52),"")</f>
      </c>
      <c r="V151" s="3">
        <f>IF(V52&lt;&gt;"",IF(OR(V45=1,$N52=1,$W55=1),V52&amp;"*",V52),"")</f>
      </c>
      <c r="W151" s="4">
        <f>IF(W52&lt;&gt;"",IF(OR(W45=1,$N52=1,$W55=1),W52&amp;"*",W52),"")</f>
      </c>
    </row>
    <row r="152" spans="15:23" ht="30" customHeight="1" hidden="1">
      <c r="O152" s="5">
        <f>IF(O53&lt;&gt;"",IF(OR(O45=1,$N53=1,$Q55=1),O53&amp;"*",O53),"")</f>
      </c>
      <c r="P152" s="6">
        <f>IF(P53&lt;&gt;"",IF(OR(P45=1,$N53=1,$Q55=1),P53&amp;"*",P53),"")</f>
      </c>
      <c r="Q152" s="7">
        <f>IF(Q53&lt;&gt;"",IF(OR(Q45=1,$N53=1,$Q55=1),Q53&amp;"*",Q53),"")</f>
      </c>
      <c r="R152" s="5">
        <f>IF(R53&lt;&gt;"",IF(OR(R45=1,$N53=1,$T55=1),R53&amp;"*",R53),"")</f>
        <v>7</v>
      </c>
      <c r="S152" s="6">
        <f>IF(S53&lt;&gt;"",IF(OR(S45=1,$N53=1,$T55=1),S53&amp;"*",S53),"")</f>
        <v>7</v>
      </c>
      <c r="T152" s="7">
        <f>IF(T53&lt;&gt;"",IF(OR(T45=1,$N53=1,$T55=1),T53&amp;"*",T53),"")</f>
      </c>
      <c r="U152" s="5">
        <f>IF(U53&lt;&gt;"",IF(OR(U45=1,$N53=1,$W55=1),U53&amp;"*",U53),"")</f>
        <v>7</v>
      </c>
      <c r="V152" s="6">
        <f>IF(V53&lt;&gt;"",IF(OR(V45=1,$N53=1,$W55=1),V53&amp;"*",V53),"")</f>
      </c>
      <c r="W152" s="7">
        <f>IF(W53&lt;&gt;"",IF(OR(W45=1,$N53=1,$W55=1),W53&amp;"*",W53),"")</f>
        <v>7</v>
      </c>
    </row>
    <row r="153" spans="15:23" ht="30" customHeight="1" hidden="1" thickBot="1">
      <c r="O153" s="8">
        <f>IF(O54&lt;&gt;"",IF(OR(O45=1,$N54=1,$Q55=1),O54&amp;"*",O54),"")</f>
      </c>
      <c r="P153" s="9">
        <f>IF(P54&lt;&gt;"",IF(OR(P45=1,$N54=1,$Q55=1),P54&amp;"*",P54),"")</f>
      </c>
      <c r="Q153" s="10">
        <f>IF(Q54&lt;&gt;"",IF(OR(Q45=1,$N54=1,$Q55=1),Q54&amp;"*",Q54),"")</f>
        <v>7</v>
      </c>
      <c r="R153" s="8">
        <f>IF(R54&lt;&gt;"",IF(OR(R45=1,$N54=1,$T55=1),R54&amp;"*",R54),"")</f>
      </c>
      <c r="S153" s="9">
        <f>IF(S54&lt;&gt;"",IF(OR(S45=1,$N54=1,$T55=1),S54&amp;"*",S54),"")</f>
      </c>
      <c r="T153" s="10">
        <f>IF(T54&lt;&gt;"",IF(OR(T45=1,$N54=1,$T55=1),T54&amp;"*",T54),"")</f>
      </c>
      <c r="U153" s="8">
        <f>IF(U54&lt;&gt;"",IF(OR(U45=1,$N54=1,$W55=1),U54&amp;"*",U54),"")</f>
        <v>7</v>
      </c>
      <c r="V153" s="9">
        <f>IF(V54&lt;&gt;"",IF(OR(V45=1,$N54=1,$W55=1),V54&amp;"*",V54),"")</f>
        <v>7</v>
      </c>
      <c r="W153" s="10">
        <f>IF(W54&lt;&gt;"",IF(OR(W45=1,$N54=1,$W55=1),W54&amp;"*",W54),"")</f>
        <v>7</v>
      </c>
    </row>
    <row r="154" ht="30" customHeight="1" hidden="1"/>
    <row r="155" ht="30" customHeight="1" hidden="1" thickBot="1"/>
    <row r="156" spans="15:23" ht="30" customHeight="1" hidden="1">
      <c r="O156" s="2">
        <f>IF(O57&lt;&gt;"",IF(OR(O56=1,$N57=1,$O66=1),O57&amp;"*",O57),"")</f>
        <v>6</v>
      </c>
      <c r="P156" s="3">
        <f>IF(P57&lt;&gt;"",IF(OR(P56=1,$N57=1,$O66=1),P57&amp;"*",P57),"")</f>
        <v>6</v>
      </c>
      <c r="Q156" s="4">
        <f>IF(Q57&lt;&gt;"",IF(OR(Q56=1,$N57=1,$O66=1),Q57&amp;"*",Q57),"")</f>
        <v>6</v>
      </c>
      <c r="R156" s="2">
        <f>IF(R57&lt;&gt;"",IF(OR(R56=1,$N57=1,$R66=1),R57&amp;"*",R57),"")</f>
        <v>6</v>
      </c>
      <c r="S156" s="3">
        <f>IF(S57&lt;&gt;"",IF(OR(S56=1,$N57=1,$R66=1),S57&amp;"*",S57),"")</f>
      </c>
      <c r="T156" s="4">
        <f>IF(T57&lt;&gt;"",IF(OR(T56=1,$N57=1,$R66=1),T57&amp;"*",T57),"")</f>
      </c>
      <c r="U156" s="2">
        <f>IF(U57&lt;&gt;"",IF(OR(U56=1,$N57=1,$U66=1),U57&amp;"*",U57),"")</f>
        <v>6</v>
      </c>
      <c r="V156" s="3">
        <f>IF(V57&lt;&gt;"",IF(OR(V56=1,$N57=1,$U66=1),V57&amp;"*",V57),"")</f>
      </c>
      <c r="W156" s="4">
        <f>IF(W57&lt;&gt;"",IF(OR(W56=1,$N57=1,$U66=1),W57&amp;"*",W57),"")</f>
        <v>6</v>
      </c>
    </row>
    <row r="157" spans="15:23" ht="30" customHeight="1" hidden="1">
      <c r="O157" s="5">
        <f>IF(O58&lt;&gt;"",IF(OR(O56=1,$N58=1,$O66=1),O58&amp;"*",O58),"")</f>
        <v>6</v>
      </c>
      <c r="P157" s="6">
        <f>IF(P58&lt;&gt;"",IF(OR(P56=1,$N58=1,$O66=1),P58&amp;"*",P58),"")</f>
      </c>
      <c r="Q157" s="7">
        <f>IF(Q58&lt;&gt;"",IF(OR(Q56=1,$N58=1,$O66=1),Q58&amp;"*",Q58),"")</f>
        <v>6</v>
      </c>
      <c r="R157" s="5">
        <f>IF(R58&lt;&gt;"",IF(OR(R56=1,$N58=1,$R66=1),R58&amp;"*",R58),"")</f>
        <v>6</v>
      </c>
      <c r="S157" s="6">
        <f>IF(S58&lt;&gt;"",IF(OR(S56=1,$N58=1,$R66=1),S58&amp;"*",S58),"")</f>
        <v>6</v>
      </c>
      <c r="T157" s="7">
        <f>IF(T58&lt;&gt;"",IF(OR(T56=1,$N58=1,$R66=1),T58&amp;"*",T58),"")</f>
        <v>6</v>
      </c>
      <c r="U157" s="5">
        <f>IF(U58&lt;&gt;"",IF(OR(U56=1,$N58=1,$U66=1),U58&amp;"*",U58),"")</f>
      </c>
      <c r="V157" s="6">
        <f>IF(V58&lt;&gt;"",IF(OR(V56=1,$N58=1,$U66=1),V58&amp;"*",V58),"")</f>
      </c>
      <c r="W157" s="7">
        <f>IF(W58&lt;&gt;"",IF(OR(W56=1,$N58=1,$U66=1),W58&amp;"*",W58),"")</f>
        <v>6</v>
      </c>
    </row>
    <row r="158" spans="15:23" ht="30" customHeight="1" hidden="1" thickBot="1">
      <c r="O158" s="8">
        <f>IF(O59&lt;&gt;"",IF(OR(O56=1,$N59=1,$O66=1),O59&amp;"*",O59),"")</f>
      </c>
      <c r="P158" s="9">
        <f>IF(P59&lt;&gt;"",IF(OR(P56=1,$N59=1,$O66=1),P59&amp;"*",P59),"")</f>
      </c>
      <c r="Q158" s="10">
        <f>IF(Q59&lt;&gt;"",IF(OR(Q56=1,$N59=1,$O66=1),Q59&amp;"*",Q59),"")</f>
      </c>
      <c r="R158" s="8">
        <f>IF(R59&lt;&gt;"",IF(OR(R56=1,$N59=1,$R66=1),R59&amp;"*",R59),"")</f>
        <v>6</v>
      </c>
      <c r="S158" s="9">
        <f>IF(S59&lt;&gt;"",IF(OR(S56=1,$N59=1,$R66=1),S59&amp;"*",S59),"")</f>
        <v>6</v>
      </c>
      <c r="T158" s="10">
        <f>IF(T59&lt;&gt;"",IF(OR(T56=1,$N59=1,$R66=1),T59&amp;"*",T59),"")</f>
        <v>6</v>
      </c>
      <c r="U158" s="8">
        <f>IF(U59&lt;&gt;"",IF(OR(U56=1,$N59=1,$U66=1),U59&amp;"*",U59),"")</f>
        <v>6</v>
      </c>
      <c r="V158" s="9">
        <f>IF(V59&lt;&gt;"",IF(OR(V56=1,$N59=1,$U66=1),V59&amp;"*",V59),"")</f>
      </c>
      <c r="W158" s="10">
        <f>IF(W59&lt;&gt;"",IF(OR(W56=1,$N59=1,$U66=1),W59&amp;"*",W59),"")</f>
        <v>6</v>
      </c>
    </row>
    <row r="159" spans="15:23" ht="30" customHeight="1" hidden="1">
      <c r="O159" s="2">
        <f>IF(O60&lt;&gt;"",IF(OR(O56=1,$N60=1,$P66=1),O60&amp;"*",O60),"")</f>
        <v>6</v>
      </c>
      <c r="P159" s="3">
        <f>IF(P60&lt;&gt;"",IF(OR(P56=1,$N60=1,$P66=1),P60&amp;"*",P60),"")</f>
      </c>
      <c r="Q159" s="4">
        <f>IF(Q60&lt;&gt;"",IF(OR(Q56=1,$N60=1,$P66=1),Q60&amp;"*",Q60),"")</f>
        <v>6</v>
      </c>
      <c r="R159" s="2">
        <f>IF(R60&lt;&gt;"",IF(OR(R56=1,$N60=1,$S66=1),R60&amp;"*",R60),"")</f>
      </c>
      <c r="S159" s="3">
        <f>IF(S60&lt;&gt;"",IF(OR(S56=1,$N60=1,$S66=1),S60&amp;"*",S60),"")</f>
        <v>6</v>
      </c>
      <c r="T159" s="4">
        <f>IF(T60&lt;&gt;"",IF(OR(T56=1,$N60=1,$S66=1),T60&amp;"*",T60),"")</f>
        <v>6</v>
      </c>
      <c r="U159" s="2">
        <f>IF(U60&lt;&gt;"",IF(OR(U56=1,$N60=1,$V66=1),U60&amp;"*",U60),"")</f>
      </c>
      <c r="V159" s="3">
        <f>IF(V60&lt;&gt;"",IF(OR(V56=1,$N60=1,$V66=1),V60&amp;"*",V60),"")</f>
      </c>
      <c r="W159" s="4">
        <f>IF(W60&lt;&gt;"",IF(OR(W56=1,$N60=1,$V66=1),W60&amp;"*",W60),"")</f>
      </c>
    </row>
    <row r="160" spans="15:23" ht="30" customHeight="1" hidden="1">
      <c r="O160" s="5">
        <f>IF(O61&lt;&gt;"",IF(OR(O56=1,$N61=1,$P66=1),O61&amp;"*",O61),"")</f>
        <v>6</v>
      </c>
      <c r="P160" s="6">
        <f>IF(P61&lt;&gt;"",IF(OR(P56=1,$N61=1,$P66=1),P61&amp;"*",P61),"")</f>
      </c>
      <c r="Q160" s="7">
        <f>IF(Q61&lt;&gt;"",IF(OR(Q56=1,$N61=1,$P66=1),Q61&amp;"*",Q61),"")</f>
        <v>6</v>
      </c>
      <c r="R160" s="5">
        <f>IF(R61&lt;&gt;"",IF(OR(R56=1,$N61=1,$S66=1),R61&amp;"*",R61),"")</f>
        <v>6</v>
      </c>
      <c r="S160" s="6">
        <f>IF(S61&lt;&gt;"",IF(OR(S56=1,$N61=1,$S66=1),S61&amp;"*",S61),"")</f>
      </c>
      <c r="T160" s="7">
        <f>IF(T61&lt;&gt;"",IF(OR(T56=1,$N61=1,$S66=1),T61&amp;"*",T61),"")</f>
        <v>6</v>
      </c>
      <c r="U160" s="5">
        <f>IF(U61&lt;&gt;"",IF(OR(U56=1,$N61=1,$V66=1),U61&amp;"*",U61),"")</f>
        <v>6</v>
      </c>
      <c r="V160" s="6">
        <f>IF(V61&lt;&gt;"",IF(OR(V56=1,$N61=1,$V66=1),V61&amp;"*",V61),"")</f>
      </c>
      <c r="W160" s="7">
        <f>IF(W61&lt;&gt;"",IF(OR(W56=1,$N61=1,$V66=1),W61&amp;"*",W61),"")</f>
        <v>6</v>
      </c>
    </row>
    <row r="161" spans="15:23" ht="30" customHeight="1" hidden="1" thickBot="1">
      <c r="O161" s="8">
        <f>IF(O62&lt;&gt;"",IF(OR(O56=1,$N62=1,$P66=1),O62&amp;"*",O62),"")</f>
      </c>
      <c r="P161" s="9">
        <f>IF(P62&lt;&gt;"",IF(OR(P56=1,$N62=1,$P66=1),P62&amp;"*",P62),"")</f>
      </c>
      <c r="Q161" s="10">
        <f>IF(Q62&lt;&gt;"",IF(OR(Q56=1,$N62=1,$P66=1),Q62&amp;"*",Q62),"")</f>
      </c>
      <c r="R161" s="8">
        <f>IF(R62&lt;&gt;"",IF(OR(R56=1,$N62=1,$S66=1),R62&amp;"*",R62),"")</f>
        <v>6</v>
      </c>
      <c r="S161" s="9">
        <f>IF(S62&lt;&gt;"",IF(OR(S56=1,$N62=1,$S66=1),S62&amp;"*",S62),"")</f>
        <v>6</v>
      </c>
      <c r="T161" s="10">
        <f>IF(T62&lt;&gt;"",IF(OR(T56=1,$N62=1,$S66=1),T62&amp;"*",T62),"")</f>
      </c>
      <c r="U161" s="8">
        <f>IF(U62&lt;&gt;"",IF(OR(U56=1,$N62=1,$V66=1),U62&amp;"*",U62),"")</f>
        <v>6</v>
      </c>
      <c r="V161" s="9">
        <f>IF(V62&lt;&gt;"",IF(OR(V56=1,$N62=1,$V66=1),V62&amp;"*",V62),"")</f>
      </c>
      <c r="W161" s="10">
        <f>IF(W62&lt;&gt;"",IF(OR(W56=1,$N62=1,$V66=1),W62&amp;"*",W62),"")</f>
        <v>6</v>
      </c>
    </row>
    <row r="162" spans="15:23" ht="30" customHeight="1" hidden="1">
      <c r="O162" s="2">
        <f>IF(O63&lt;&gt;"",IF(OR(O56=1,$N63=1,$Q66=1),O63&amp;"*",O63),"")</f>
        <v>6</v>
      </c>
      <c r="P162" s="3">
        <f>IF(P63&lt;&gt;"",IF(OR(P56=1,$N63=1,$Q66=1),P63&amp;"*",P63),"")</f>
        <v>6</v>
      </c>
      <c r="Q162" s="4">
        <f>IF(Q63&lt;&gt;"",IF(OR(Q56=1,$N63=1,$Q66=1),Q63&amp;"*",Q63),"")</f>
        <v>6</v>
      </c>
      <c r="R162" s="2">
        <f>IF(R63&lt;&gt;"",IF(OR(R56=1,$N63=1,$T66=1),R63&amp;"*",R63),"")</f>
        <v>6</v>
      </c>
      <c r="S162" s="3">
        <f>IF(S63&lt;&gt;"",IF(OR(S56=1,$N63=1,$T66=1),S63&amp;"*",S63),"")</f>
        <v>6</v>
      </c>
      <c r="T162" s="4">
        <f>IF(T63&lt;&gt;"",IF(OR(T56=1,$N63=1,$T66=1),T63&amp;"*",T63),"")</f>
        <v>6</v>
      </c>
      <c r="U162" s="2">
        <f>IF(U63&lt;&gt;"",IF(OR(U56=1,$N63=1,$W66=1),U63&amp;"*",U63),"")</f>
      </c>
      <c r="V162" s="3">
        <f>IF(V63&lt;&gt;"",IF(OR(V56=1,$N63=1,$W66=1),V63&amp;"*",V63),"")</f>
      </c>
      <c r="W162" s="4">
        <f>IF(W63&lt;&gt;"",IF(OR(W56=1,$N63=1,$W66=1),W63&amp;"*",W63),"")</f>
      </c>
    </row>
    <row r="163" spans="15:23" ht="30" customHeight="1" hidden="1">
      <c r="O163" s="5">
        <f>IF(O64&lt;&gt;"",IF(OR(O56=1,$N64=1,$Q66=1),O64&amp;"*",O64),"")</f>
      </c>
      <c r="P163" s="6">
        <f>IF(P64&lt;&gt;"",IF(OR(P56=1,$N64=1,$Q66=1),P64&amp;"*",P64),"")</f>
      </c>
      <c r="Q163" s="7">
        <f>IF(Q64&lt;&gt;"",IF(OR(Q56=1,$N64=1,$Q66=1),Q64&amp;"*",Q64),"")</f>
      </c>
      <c r="R163" s="5">
        <f>IF(R64&lt;&gt;"",IF(OR(R56=1,$N64=1,$T66=1),R64&amp;"*",R64),"")</f>
      </c>
      <c r="S163" s="6">
        <f>IF(S64&lt;&gt;"",IF(OR(S56=1,$N64=1,$T66=1),S64&amp;"*",S64),"")</f>
      </c>
      <c r="T163" s="7">
        <f>IF(T64&lt;&gt;"",IF(OR(T56=1,$N64=1,$T66=1),T64&amp;"*",T64),"")</f>
      </c>
      <c r="U163" s="5">
        <f>IF(U64&lt;&gt;"",IF(OR(U56=1,$N64=1,$W66=1),U64&amp;"*",U64),"")</f>
      </c>
      <c r="V163" s="6">
        <f>IF(V64&lt;&gt;"",IF(OR(V56=1,$N64=1,$W66=1),V64&amp;"*",V64),"")</f>
      </c>
      <c r="W163" s="7">
        <f>IF(W64&lt;&gt;"",IF(OR(W56=1,$N64=1,$W66=1),W64&amp;"*",W64),"")</f>
      </c>
    </row>
    <row r="164" spans="15:23" ht="30" customHeight="1" hidden="1" thickBot="1">
      <c r="O164" s="8">
        <f>IF(O65&lt;&gt;"",IF(OR(O56=1,$N65=1,$Q66=1),O65&amp;"*",O65),"")</f>
        <v>6</v>
      </c>
      <c r="P164" s="9">
        <f>IF(P65&lt;&gt;"",IF(OR(P56=1,$N65=1,$Q66=1),P65&amp;"*",P65),"")</f>
        <v>6</v>
      </c>
      <c r="Q164" s="10">
        <f>IF(Q65&lt;&gt;"",IF(OR(Q56=1,$N65=1,$Q66=1),Q65&amp;"*",Q65),"")</f>
        <v>6</v>
      </c>
      <c r="R164" s="8">
        <f>IF(R65&lt;&gt;"",IF(OR(R56=1,$N65=1,$T66=1),R65&amp;"*",R65),"")</f>
      </c>
      <c r="S164" s="9">
        <f>IF(S65&lt;&gt;"",IF(OR(S56=1,$N65=1,$T66=1),S65&amp;"*",S65),"")</f>
      </c>
      <c r="T164" s="10">
        <f>IF(T65&lt;&gt;"",IF(OR(T56=1,$N65=1,$T66=1),T65&amp;"*",T65),"")</f>
        <v>6</v>
      </c>
      <c r="U164" s="8">
        <f>IF(U65&lt;&gt;"",IF(OR(U56=1,$N65=1,$W66=1),U65&amp;"*",U65),"")</f>
      </c>
      <c r="V164" s="9">
        <f>IF(V65&lt;&gt;"",IF(OR(V56=1,$N65=1,$W66=1),V65&amp;"*",V65),"")</f>
      </c>
      <c r="W164" s="10">
        <f>IF(W65&lt;&gt;"",IF(OR(W56=1,$N65=1,$W66=1),W65&amp;"*",W65),"")</f>
      </c>
    </row>
    <row r="165" ht="30" customHeight="1" hidden="1"/>
    <row r="166" ht="30" customHeight="1" hidden="1" thickBot="1"/>
    <row r="167" spans="15:23" ht="30" customHeight="1" hidden="1">
      <c r="O167" s="2">
        <f>IF(O68&lt;&gt;"",IF(OR(O67=1,$N68=1,$O77=1),O68&amp;"*",O68),"")</f>
      </c>
      <c r="P167" s="3">
        <f>IF(P68&lt;&gt;"",IF(OR(P67=1,$N68=1,$O77=1),P68&amp;"*",P68),"")</f>
      </c>
      <c r="Q167" s="4">
        <f>IF(Q68&lt;&gt;"",IF(OR(Q67=1,$N68=1,$O77=1),Q68&amp;"*",Q68),"")</f>
      </c>
      <c r="R167" s="2">
        <f>IF(R68&lt;&gt;"",IF(OR(R67=1,$N68=1,$R77=1),R68&amp;"*",R68),"")</f>
      </c>
      <c r="S167" s="3">
        <f>IF(S68&lt;&gt;"",IF(OR(S67=1,$N68=1,$R77=1),S68&amp;"*",S68),"")</f>
      </c>
      <c r="T167" s="4">
        <f>IF(T68&lt;&gt;"",IF(OR(T67=1,$N68=1,$R77=1),T68&amp;"*",T68),"")</f>
      </c>
      <c r="U167" s="2">
        <f>IF(U68&lt;&gt;"",IF(OR(U67=1,$N68=1,$U77=1),U68&amp;"*",U68),"")</f>
      </c>
      <c r="V167" s="3">
        <f>IF(V68&lt;&gt;"",IF(OR(V67=1,$N68=1,$U77=1),V68&amp;"*",V68),"")</f>
      </c>
      <c r="W167" s="4">
        <f>IF(W68&lt;&gt;"",IF(OR(W67=1,$N68=1,$U77=1),W68&amp;"*",W68),"")</f>
      </c>
    </row>
    <row r="168" spans="15:23" ht="30" customHeight="1" hidden="1">
      <c r="O168" s="5">
        <f>IF(O69&lt;&gt;"",IF(OR(O67=1,$N69=1,$O77=1),O69&amp;"*",O69),"")</f>
        <v>5</v>
      </c>
      <c r="P168" s="6">
        <f>IF(P69&lt;&gt;"",IF(OR(P67=1,$N69=1,$O77=1),P69&amp;"*",P69),"")</f>
      </c>
      <c r="Q168" s="7">
        <f>IF(Q69&lt;&gt;"",IF(OR(Q67=1,$N69=1,$O77=1),Q69&amp;"*",Q69),"")</f>
        <v>5</v>
      </c>
      <c r="R168" s="5">
        <f>IF(R69&lt;&gt;"",IF(OR(R67=1,$N69=1,$R77=1),R69&amp;"*",R69),"")</f>
      </c>
      <c r="S168" s="6">
        <f>IF(S69&lt;&gt;"",IF(OR(S67=1,$N69=1,$R77=1),S69&amp;"*",S69),"")</f>
      </c>
      <c r="T168" s="7">
        <f>IF(T69&lt;&gt;"",IF(OR(T67=1,$N69=1,$R77=1),T69&amp;"*",T69),"")</f>
      </c>
      <c r="U168" s="5">
        <f>IF(U69&lt;&gt;"",IF(OR(U67=1,$N69=1,$U77=1),U69&amp;"*",U69),"")</f>
      </c>
      <c r="V168" s="6">
        <f>IF(V69&lt;&gt;"",IF(OR(V67=1,$N69=1,$U77=1),V69&amp;"*",V69),"")</f>
      </c>
      <c r="W168" s="7">
        <f>IF(W69&lt;&gt;"",IF(OR(W67=1,$N69=1,$U77=1),W69&amp;"*",W69),"")</f>
        <v>5</v>
      </c>
    </row>
    <row r="169" spans="15:23" ht="30" customHeight="1" hidden="1" thickBot="1">
      <c r="O169" s="8">
        <f>IF(O70&lt;&gt;"",IF(OR(O67=1,$N70=1,$O77=1),O70&amp;"*",O70),"")</f>
      </c>
      <c r="P169" s="9">
        <f>IF(P70&lt;&gt;"",IF(OR(P67=1,$N70=1,$O77=1),P70&amp;"*",P70),"")</f>
      </c>
      <c r="Q169" s="10">
        <f>IF(Q70&lt;&gt;"",IF(OR(Q67=1,$N70=1,$O77=1),Q70&amp;"*",Q70),"")</f>
      </c>
      <c r="R169" s="8">
        <f>IF(R70&lt;&gt;"",IF(OR(R67=1,$N70=1,$R77=1),R70&amp;"*",R70),"")</f>
      </c>
      <c r="S169" s="9">
        <f>IF(S70&lt;&gt;"",IF(OR(S67=1,$N70=1,$R77=1),S70&amp;"*",S70),"")</f>
      </c>
      <c r="T169" s="10">
        <f>IF(T70&lt;&gt;"",IF(OR(T67=1,$N70=1,$R77=1),T70&amp;"*",T70),"")</f>
      </c>
      <c r="U169" s="8">
        <f>IF(U70&lt;&gt;"",IF(OR(U67=1,$N70=1,$U77=1),U70&amp;"*",U70),"")</f>
        <v>5</v>
      </c>
      <c r="V169" s="9">
        <f>IF(V70&lt;&gt;"",IF(OR(V67=1,$N70=1,$U77=1),V70&amp;"*",V70),"")</f>
      </c>
      <c r="W169" s="10">
        <f>IF(W70&lt;&gt;"",IF(OR(W67=1,$N70=1,$U77=1),W70&amp;"*",W70),"")</f>
        <v>5</v>
      </c>
    </row>
    <row r="170" spans="15:23" ht="30" customHeight="1" hidden="1">
      <c r="O170" s="2">
        <f>IF(O71&lt;&gt;"",IF(OR(O67=1,$N71=1,$P77=1),O71&amp;"*",O71),"")</f>
        <v>5</v>
      </c>
      <c r="P170" s="3">
        <f>IF(P71&lt;&gt;"",IF(OR(P67=1,$N71=1,$P77=1),P71&amp;"*",P71),"")</f>
      </c>
      <c r="Q170" s="4">
        <f>IF(Q71&lt;&gt;"",IF(OR(Q67=1,$N71=1,$P77=1),Q71&amp;"*",Q71),"")</f>
        <v>5</v>
      </c>
      <c r="R170" s="2">
        <f>IF(R71&lt;&gt;"",IF(OR(R67=1,$N71=1,$S77=1),R71&amp;"*",R71),"")</f>
      </c>
      <c r="S170" s="3">
        <f>IF(S71&lt;&gt;"",IF(OR(S67=1,$N71=1,$S77=1),S71&amp;"*",S71),"")</f>
      </c>
      <c r="T170" s="4">
        <f>IF(T71&lt;&gt;"",IF(OR(T67=1,$N71=1,$S77=1),T71&amp;"*",T71),"")</f>
        <v>5</v>
      </c>
      <c r="U170" s="2">
        <f>IF(U71&lt;&gt;"",IF(OR(U67=1,$N71=1,$V77=1),U71&amp;"*",U71),"")</f>
      </c>
      <c r="V170" s="3">
        <f>IF(V71&lt;&gt;"",IF(OR(V67=1,$N71=1,$V77=1),V71&amp;"*",V71),"")</f>
      </c>
      <c r="W170" s="4">
        <f>IF(W71&lt;&gt;"",IF(OR(W67=1,$N71=1,$V77=1),W71&amp;"*",W71),"")</f>
      </c>
    </row>
    <row r="171" spans="15:23" ht="30" customHeight="1" hidden="1">
      <c r="O171" s="5">
        <f>IF(O72&lt;&gt;"",IF(OR(O67=1,$N72=1,$P77=1),O72&amp;"*",O72),"")</f>
      </c>
      <c r="P171" s="6">
        <f>IF(P72&lt;&gt;"",IF(OR(P67=1,$N72=1,$P77=1),P72&amp;"*",P72),"")</f>
      </c>
      <c r="Q171" s="7">
        <f>IF(Q72&lt;&gt;"",IF(OR(Q67=1,$N72=1,$P77=1),Q72&amp;"*",Q72),"")</f>
      </c>
      <c r="R171" s="5">
        <f>IF(R72&lt;&gt;"",IF(OR(R67=1,$N72=1,$S77=1),R72&amp;"*",R72),"")</f>
      </c>
      <c r="S171" s="6">
        <f>IF(S72&lt;&gt;"",IF(OR(S67=1,$N72=1,$S77=1),S72&amp;"*",S72),"")</f>
      </c>
      <c r="T171" s="7">
        <f>IF(T72&lt;&gt;"",IF(OR(T67=1,$N72=1,$S77=1),T72&amp;"*",T72),"")</f>
      </c>
      <c r="U171" s="5">
        <f>IF(U72&lt;&gt;"",IF(OR(U67=1,$N72=1,$V77=1),U72&amp;"*",U72),"")</f>
      </c>
      <c r="V171" s="6">
        <f>IF(V72&lt;&gt;"",IF(OR(V67=1,$N72=1,$V77=1),V72&amp;"*",V72),"")</f>
      </c>
      <c r="W171" s="7">
        <f>IF(W72&lt;&gt;"",IF(OR(W67=1,$N72=1,$V77=1),W72&amp;"*",W72),"")</f>
      </c>
    </row>
    <row r="172" spans="15:23" ht="30" customHeight="1" hidden="1" thickBot="1">
      <c r="O172" s="8">
        <f>IF(O73&lt;&gt;"",IF(OR(O67=1,$N73=1,$P77=1),O73&amp;"*",O73),"")</f>
      </c>
      <c r="P172" s="9">
        <f>IF(P73&lt;&gt;"",IF(OR(P67=1,$N73=1,$P77=1),P73&amp;"*",P73),"")</f>
      </c>
      <c r="Q172" s="10">
        <f>IF(Q73&lt;&gt;"",IF(OR(Q67=1,$N73=1,$P77=1),Q73&amp;"*",Q73),"")</f>
      </c>
      <c r="R172" s="8" t="str">
        <f>IF(R73&lt;&gt;"",IF(OR(R67=1,$N73=1,$S77=1),R73&amp;"*",R73),"")</f>
        <v>5*</v>
      </c>
      <c r="S172" s="9">
        <f>IF(S73&lt;&gt;"",IF(OR(S67=1,$N73=1,$S77=1),S73&amp;"*",S73),"")</f>
      </c>
      <c r="T172" s="10">
        <f>IF(T73&lt;&gt;"",IF(OR(T67=1,$N73=1,$S77=1),T73&amp;"*",T73),"")</f>
      </c>
      <c r="U172" s="8">
        <f>IF(U73&lt;&gt;"",IF(OR(U67=1,$N73=1,$V77=1),U73&amp;"*",U73),"")</f>
      </c>
      <c r="V172" s="9">
        <f>IF(V73&lt;&gt;"",IF(OR(V67=1,$N73=1,$V77=1),V73&amp;"*",V73),"")</f>
      </c>
      <c r="W172" s="10">
        <f>IF(W73&lt;&gt;"",IF(OR(W67=1,$N73=1,$V77=1),W73&amp;"*",W73),"")</f>
      </c>
    </row>
    <row r="173" spans="15:23" ht="30" customHeight="1" hidden="1">
      <c r="O173" s="2">
        <f>IF(O74&lt;&gt;"",IF(OR(O67=1,$N74=1,$Q77=1),O74&amp;"*",O74),"")</f>
        <v>5</v>
      </c>
      <c r="P173" s="3">
        <f>IF(P74&lt;&gt;"",IF(OR(P67=1,$N74=1,$Q77=1),P74&amp;"*",P74),"")</f>
        <v>5</v>
      </c>
      <c r="Q173" s="4">
        <f>IF(Q74&lt;&gt;"",IF(OR(Q67=1,$N74=1,$Q77=1),Q74&amp;"*",Q74),"")</f>
        <v>5</v>
      </c>
      <c r="R173" s="2">
        <f>IF(R74&lt;&gt;"",IF(OR(R67=1,$N74=1,$T77=1),R74&amp;"*",R74),"")</f>
        <v>5</v>
      </c>
      <c r="S173" s="3">
        <f>IF(S74&lt;&gt;"",IF(OR(S67=1,$N74=1,$T77=1),S74&amp;"*",S74),"")</f>
      </c>
      <c r="T173" s="4">
        <f>IF(T74&lt;&gt;"",IF(OR(T67=1,$N74=1,$T77=1),T74&amp;"*",T74),"")</f>
        <v>5</v>
      </c>
      <c r="U173" s="2">
        <f>IF(U74&lt;&gt;"",IF(OR(U67=1,$N74=1,$W77=1),U74&amp;"*",U74),"")</f>
      </c>
      <c r="V173" s="3">
        <f>IF(V74&lt;&gt;"",IF(OR(V67=1,$N74=1,$W77=1),V74&amp;"*",V74),"")</f>
      </c>
      <c r="W173" s="4">
        <f>IF(W74&lt;&gt;"",IF(OR(W67=1,$N74=1,$W77=1),W74&amp;"*",W74),"")</f>
      </c>
    </row>
    <row r="174" spans="15:23" ht="30" customHeight="1" hidden="1">
      <c r="O174" s="5">
        <f>IF(O75&lt;&gt;"",IF(OR(O67=1,$N75=1,$Q77=1),O75&amp;"*",O75),"")</f>
        <v>5</v>
      </c>
      <c r="P174" s="6">
        <f>IF(P75&lt;&gt;"",IF(OR(P67=1,$N75=1,$Q77=1),P75&amp;"*",P75),"")</f>
        <v>5</v>
      </c>
      <c r="Q174" s="7">
        <f>IF(Q75&lt;&gt;"",IF(OR(Q67=1,$N75=1,$Q77=1),Q75&amp;"*",Q75),"")</f>
      </c>
      <c r="R174" s="5">
        <f>IF(R75&lt;&gt;"",IF(OR(R67=1,$N75=1,$T77=1),R75&amp;"*",R75),"")</f>
        <v>5</v>
      </c>
      <c r="S174" s="6">
        <f>IF(S75&lt;&gt;"",IF(OR(S67=1,$N75=1,$T77=1),S75&amp;"*",S75),"")</f>
      </c>
      <c r="T174" s="7">
        <f>IF(T75&lt;&gt;"",IF(OR(T67=1,$N75=1,$T77=1),T75&amp;"*",T75),"")</f>
        <v>5</v>
      </c>
      <c r="U174" s="5">
        <f>IF(U75&lt;&gt;"",IF(OR(U67=1,$N75=1,$W77=1),U75&amp;"*",U75),"")</f>
        <v>5</v>
      </c>
      <c r="V174" s="6">
        <f>IF(V75&lt;&gt;"",IF(OR(V67=1,$N75=1,$W77=1),V75&amp;"*",V75),"")</f>
      </c>
      <c r="W174" s="7">
        <f>IF(W75&lt;&gt;"",IF(OR(W67=1,$N75=1,$W77=1),W75&amp;"*",W75),"")</f>
        <v>5</v>
      </c>
    </row>
    <row r="175" spans="15:23" ht="30" customHeight="1" hidden="1" thickBot="1">
      <c r="O175" s="8">
        <f>IF(O76&lt;&gt;"",IF(OR(O67=1,$N76=1,$Q77=1),O76&amp;"*",O76),"")</f>
        <v>5</v>
      </c>
      <c r="P175" s="9">
        <f>IF(P76&lt;&gt;"",IF(OR(P67=1,$N76=1,$Q77=1),P76&amp;"*",P76),"")</f>
        <v>5</v>
      </c>
      <c r="Q175" s="10">
        <f>IF(Q76&lt;&gt;"",IF(OR(Q67=1,$N76=1,$Q77=1),Q76&amp;"*",Q76),"")</f>
        <v>5</v>
      </c>
      <c r="R175" s="8">
        <f>IF(R76&lt;&gt;"",IF(OR(R67=1,$N76=1,$T77=1),R76&amp;"*",R76),"")</f>
      </c>
      <c r="S175" s="9">
        <f>IF(S76&lt;&gt;"",IF(OR(S67=1,$N76=1,$T77=1),S76&amp;"*",S76),"")</f>
      </c>
      <c r="T175" s="10">
        <f>IF(T76&lt;&gt;"",IF(OR(T67=1,$N76=1,$T77=1),T76&amp;"*",T76),"")</f>
        <v>5</v>
      </c>
      <c r="U175" s="8">
        <f>IF(U76&lt;&gt;"",IF(OR(U67=1,$N76=1,$W77=1),U76&amp;"*",U76),"")</f>
        <v>5</v>
      </c>
      <c r="V175" s="9">
        <f>IF(V76&lt;&gt;"",IF(OR(V67=1,$N76=1,$W77=1),V76&amp;"*",V76),"")</f>
      </c>
      <c r="W175" s="10">
        <f>IF(W76&lt;&gt;"",IF(OR(W67=1,$N76=1,$W77=1),W76&amp;"*",W76),"")</f>
        <v>5</v>
      </c>
    </row>
    <row r="176" ht="30" customHeight="1" hidden="1"/>
    <row r="177" ht="30" customHeight="1" hidden="1" thickBot="1"/>
    <row r="178" spans="15:23" ht="30" customHeight="1" hidden="1">
      <c r="O178" s="2">
        <f>IF(O79&lt;&gt;"",IF(OR(O78=1,$N79=1,$O88=1),O79&amp;"*",O79),"")</f>
      </c>
      <c r="P178" s="3">
        <f>IF(P79&lt;&gt;"",IF(OR(P78=1,$N79=1,$O88=1),P79&amp;"*",P79),"")</f>
      </c>
      <c r="Q178" s="4">
        <f>IF(Q79&lt;&gt;"",IF(OR(Q78=1,$N79=1,$O88=1),Q79&amp;"*",Q79),"")</f>
      </c>
      <c r="R178" s="2">
        <f>IF(R79&lt;&gt;"",IF(OR(R78=1,$N79=1,$R88=1),R79&amp;"*",R79),"")</f>
      </c>
      <c r="S178" s="3">
        <f>IF(S79&lt;&gt;"",IF(OR(S78=1,$N79=1,$R88=1),S79&amp;"*",S79),"")</f>
      </c>
      <c r="T178" s="4">
        <f>IF(T79&lt;&gt;"",IF(OR(T78=1,$N79=1,$R88=1),T79&amp;"*",T79),"")</f>
      </c>
      <c r="U178" s="2">
        <f>IF(U79&lt;&gt;"",IF(OR(U78=1,$N79=1,$U88=1),U79&amp;"*",U79),"")</f>
        <v>4</v>
      </c>
      <c r="V178" s="3">
        <f>IF(V79&lt;&gt;"",IF(OR(V78=1,$N79=1,$U88=1),V79&amp;"*",V79),"")</f>
        <v>4</v>
      </c>
      <c r="W178" s="4">
        <f>IF(W79&lt;&gt;"",IF(OR(W78=1,$N79=1,$U88=1),W79&amp;"*",W79),"")</f>
        <v>4</v>
      </c>
    </row>
    <row r="179" spans="15:23" ht="30" customHeight="1" hidden="1">
      <c r="O179" s="5">
        <f>IF(O80&lt;&gt;"",IF(OR(O78=1,$N80=1,$O88=1),O80&amp;"*",O80),"")</f>
      </c>
      <c r="P179" s="6">
        <f>IF(P80&lt;&gt;"",IF(OR(P78=1,$N80=1,$O88=1),P80&amp;"*",P80),"")</f>
      </c>
      <c r="Q179" s="7">
        <f>IF(Q80&lt;&gt;"",IF(OR(Q78=1,$N80=1,$O88=1),Q80&amp;"*",Q80),"")</f>
      </c>
      <c r="R179" s="5">
        <f>IF(R80&lt;&gt;"",IF(OR(R78=1,$N80=1,$R88=1),R80&amp;"*",R80),"")</f>
      </c>
      <c r="S179" s="6">
        <f>IF(S80&lt;&gt;"",IF(OR(S78=1,$N80=1,$R88=1),S80&amp;"*",S80),"")</f>
      </c>
      <c r="T179" s="7">
        <f>IF(T80&lt;&gt;"",IF(OR(T78=1,$N80=1,$R88=1),T80&amp;"*",T80),"")</f>
      </c>
      <c r="U179" s="5">
        <f>IF(U80&lt;&gt;"",IF(OR(U78=1,$N80=1,$U88=1),U80&amp;"*",U80),"")</f>
      </c>
      <c r="V179" s="6">
        <f>IF(V80&lt;&gt;"",IF(OR(V78=1,$N80=1,$U88=1),V80&amp;"*",V80),"")</f>
      </c>
      <c r="W179" s="7">
        <f>IF(W80&lt;&gt;"",IF(OR(W78=1,$N80=1,$U88=1),W80&amp;"*",W80),"")</f>
      </c>
    </row>
    <row r="180" spans="15:23" ht="30" customHeight="1" hidden="1" thickBot="1">
      <c r="O180" s="8">
        <f>IF(O81&lt;&gt;"",IF(OR(O78=1,$N81=1,$O88=1),O81&amp;"*",O81),"")</f>
      </c>
      <c r="P180" s="9">
        <f>IF(P81&lt;&gt;"",IF(OR(P78=1,$N81=1,$O88=1),P81&amp;"*",P81),"")</f>
      </c>
      <c r="Q180" s="10">
        <f>IF(Q81&lt;&gt;"",IF(OR(Q78=1,$N81=1,$O88=1),Q81&amp;"*",Q81),"")</f>
      </c>
      <c r="R180" s="8">
        <f>IF(R81&lt;&gt;"",IF(OR(R78=1,$N81=1,$R88=1),R81&amp;"*",R81),"")</f>
      </c>
      <c r="S180" s="9">
        <f>IF(S81&lt;&gt;"",IF(OR(S78=1,$N81=1,$R88=1),S81&amp;"*",S81),"")</f>
        <v>4</v>
      </c>
      <c r="T180" s="10">
        <f>IF(T81&lt;&gt;"",IF(OR(T78=1,$N81=1,$R88=1),T81&amp;"*",T81),"")</f>
        <v>4</v>
      </c>
      <c r="U180" s="8">
        <f>IF(U81&lt;&gt;"",IF(OR(U78=1,$N81=1,$U88=1),U81&amp;"*",U81),"")</f>
        <v>4</v>
      </c>
      <c r="V180" s="9">
        <f>IF(V81&lt;&gt;"",IF(OR(V78=1,$N81=1,$U88=1),V81&amp;"*",V81),"")</f>
        <v>4</v>
      </c>
      <c r="W180" s="10">
        <f>IF(W81&lt;&gt;"",IF(OR(W78=1,$N81=1,$U88=1),W81&amp;"*",W81),"")</f>
        <v>4</v>
      </c>
    </row>
    <row r="181" spans="15:23" ht="30" customHeight="1" hidden="1">
      <c r="O181" s="2">
        <f>IF(O82&lt;&gt;"",IF(OR(O78=1,$N82=1,$P88=1),O82&amp;"*",O82),"")</f>
      </c>
      <c r="P181" s="3">
        <f>IF(P82&lt;&gt;"",IF(OR(P78=1,$N82=1,$P88=1),P82&amp;"*",P82),"")</f>
      </c>
      <c r="Q181" s="4">
        <f>IF(Q82&lt;&gt;"",IF(OR(Q78=1,$N82=1,$P88=1),Q82&amp;"*",Q82),"")</f>
      </c>
      <c r="R181" s="2">
        <f>IF(R82&lt;&gt;"",IF(OR(R78=1,$N82=1,$S88=1),R82&amp;"*",R82),"")</f>
      </c>
      <c r="S181" s="3">
        <f>IF(S82&lt;&gt;"",IF(OR(S78=1,$N82=1,$S88=1),S82&amp;"*",S82),"")</f>
      </c>
      <c r="T181" s="4">
        <f>IF(T82&lt;&gt;"",IF(OR(T78=1,$N82=1,$S88=1),T82&amp;"*",T82),"")</f>
      </c>
      <c r="U181" s="2">
        <f>IF(U82&lt;&gt;"",IF(OR(U78=1,$N82=1,$V88=1),U82&amp;"*",U82),"")</f>
      </c>
      <c r="V181" s="3">
        <f>IF(V82&lt;&gt;"",IF(OR(V78=1,$N82=1,$V88=1),V82&amp;"*",V82),"")</f>
      </c>
      <c r="W181" s="4">
        <f>IF(W82&lt;&gt;"",IF(OR(W78=1,$N82=1,$V88=1),W82&amp;"*",W82),"")</f>
      </c>
    </row>
    <row r="182" spans="15:23" ht="30" customHeight="1" hidden="1">
      <c r="O182" s="5">
        <f>IF(O83&lt;&gt;"",IF(OR(O78=1,$N83=1,$P88=1),O83&amp;"*",O83),"")</f>
        <v>4</v>
      </c>
      <c r="P182" s="6">
        <f>IF(P83&lt;&gt;"",IF(OR(P78=1,$N83=1,$P88=1),P83&amp;"*",P83),"")</f>
      </c>
      <c r="Q182" s="7">
        <f>IF(Q83&lt;&gt;"",IF(OR(Q78=1,$N83=1,$P88=1),Q83&amp;"*",Q83),"")</f>
        <v>4</v>
      </c>
      <c r="R182" s="5">
        <f>IF(R83&lt;&gt;"",IF(OR(R78=1,$N83=1,$S88=1),R83&amp;"*",R83),"")</f>
      </c>
      <c r="S182" s="6">
        <f>IF(S83&lt;&gt;"",IF(OR(S78=1,$N83=1,$S88=1),S83&amp;"*",S83),"")</f>
      </c>
      <c r="T182" s="7">
        <f>IF(T83&lt;&gt;"",IF(OR(T78=1,$N83=1,$S88=1),T83&amp;"*",T83),"")</f>
      </c>
      <c r="U182" s="5">
        <f>IF(U83&lt;&gt;"",IF(OR(U78=1,$N83=1,$V88=1),U83&amp;"*",U83),"")</f>
        <v>4</v>
      </c>
      <c r="V182" s="6">
        <f>IF(V83&lt;&gt;"",IF(OR(V78=1,$N83=1,$V88=1),V83&amp;"*",V83),"")</f>
      </c>
      <c r="W182" s="7">
        <f>IF(W83&lt;&gt;"",IF(OR(W78=1,$N83=1,$V88=1),W83&amp;"*",W83),"")</f>
        <v>4</v>
      </c>
    </row>
    <row r="183" spans="15:23" ht="30" customHeight="1" hidden="1" thickBot="1">
      <c r="O183" s="8">
        <f>IF(O84&lt;&gt;"",IF(OR(O78=1,$N84=1,$P88=1),O84&amp;"*",O84),"")</f>
      </c>
      <c r="P183" s="9">
        <f>IF(P84&lt;&gt;"",IF(OR(P78=1,$N84=1,$P88=1),P84&amp;"*",P84),"")</f>
      </c>
      <c r="Q183" s="10">
        <f>IF(Q84&lt;&gt;"",IF(OR(Q78=1,$N84=1,$P88=1),Q84&amp;"*",Q84),"")</f>
      </c>
      <c r="R183" s="8">
        <f>IF(R84&lt;&gt;"",IF(OR(R78=1,$N84=1,$S88=1),R84&amp;"*",R84),"")</f>
      </c>
      <c r="S183" s="9">
        <f>IF(S84&lt;&gt;"",IF(OR(S78=1,$N84=1,$S88=1),S84&amp;"*",S84),"")</f>
      </c>
      <c r="T183" s="10">
        <f>IF(T84&lt;&gt;"",IF(OR(T78=1,$N84=1,$S88=1),T84&amp;"*",T84),"")</f>
      </c>
      <c r="U183" s="8">
        <f>IF(U84&lt;&gt;"",IF(OR(U78=1,$N84=1,$V88=1),U84&amp;"*",U84),"")</f>
        <v>4</v>
      </c>
      <c r="V183" s="9">
        <f>IF(V84&lt;&gt;"",IF(OR(V78=1,$N84=1,$V88=1),V84&amp;"*",V84),"")</f>
      </c>
      <c r="W183" s="10">
        <f>IF(W84&lt;&gt;"",IF(OR(W78=1,$N84=1,$V88=1),W84&amp;"*",W84),"")</f>
        <v>4</v>
      </c>
    </row>
    <row r="184" spans="15:23" ht="30" customHeight="1" hidden="1">
      <c r="O184" s="2">
        <f>IF(O85&lt;&gt;"",IF(OR(O78=1,$N85=1,$Q88=1),O85&amp;"*",O85),"")</f>
        <v>4</v>
      </c>
      <c r="P184" s="3">
        <f>IF(P85&lt;&gt;"",IF(OR(P78=1,$N85=1,$Q88=1),P85&amp;"*",P85),"")</f>
      </c>
      <c r="Q184" s="4">
        <f>IF(Q85&lt;&gt;"",IF(OR(Q78=1,$N85=1,$Q88=1),Q85&amp;"*",Q85),"")</f>
        <v>4</v>
      </c>
      <c r="R184" s="2">
        <f>IF(R85&lt;&gt;"",IF(OR(R78=1,$N85=1,$T88=1),R85&amp;"*",R85),"")</f>
      </c>
      <c r="S184" s="3">
        <f>IF(S85&lt;&gt;"",IF(OR(S78=1,$N85=1,$T88=1),S85&amp;"*",S85),"")</f>
        <v>4</v>
      </c>
      <c r="T184" s="4">
        <f>IF(T85&lt;&gt;"",IF(OR(T78=1,$N85=1,$T88=1),T85&amp;"*",T85),"")</f>
        <v>4</v>
      </c>
      <c r="U184" s="2">
        <f>IF(U85&lt;&gt;"",IF(OR(U78=1,$N85=1,$W88=1),U85&amp;"*",U85),"")</f>
      </c>
      <c r="V184" s="3">
        <f>IF(V85&lt;&gt;"",IF(OR(V78=1,$N85=1,$W88=1),V85&amp;"*",V85),"")</f>
      </c>
      <c r="W184" s="4">
        <f>IF(W85&lt;&gt;"",IF(OR(W78=1,$N85=1,$W88=1),W85&amp;"*",W85),"")</f>
      </c>
    </row>
    <row r="185" spans="15:23" ht="30" customHeight="1" hidden="1">
      <c r="O185" s="5">
        <f>IF(O86&lt;&gt;"",IF(OR(O78=1,$N86=1,$Q88=1),O86&amp;"*",O86),"")</f>
        <v>4</v>
      </c>
      <c r="P185" s="6">
        <f>IF(P86&lt;&gt;"",IF(OR(P78=1,$N86=1,$Q88=1),P86&amp;"*",P86),"")</f>
      </c>
      <c r="Q185" s="7">
        <f>IF(Q86&lt;&gt;"",IF(OR(Q78=1,$N86=1,$Q88=1),Q86&amp;"*",Q86),"")</f>
      </c>
      <c r="R185" s="5">
        <f>IF(R86&lt;&gt;"",IF(OR(R78=1,$N86=1,$T88=1),R86&amp;"*",R86),"")</f>
      </c>
      <c r="S185" s="6">
        <f>IF(S86&lt;&gt;"",IF(OR(S78=1,$N86=1,$T88=1),S86&amp;"*",S86),"")</f>
        <v>4</v>
      </c>
      <c r="T185" s="7">
        <f>IF(T86&lt;&gt;"",IF(OR(T78=1,$N86=1,$T88=1),T86&amp;"*",T86),"")</f>
        <v>4</v>
      </c>
      <c r="U185" s="5">
        <f>IF(U86&lt;&gt;"",IF(OR(U78=1,$N86=1,$W88=1),U86&amp;"*",U86),"")</f>
        <v>4</v>
      </c>
      <c r="V185" s="6">
        <f>IF(V86&lt;&gt;"",IF(OR(V78=1,$N86=1,$W88=1),V86&amp;"*",V86),"")</f>
      </c>
      <c r="W185" s="7">
        <f>IF(W86&lt;&gt;"",IF(OR(W78=1,$N86=1,$W88=1),W86&amp;"*",W86),"")</f>
        <v>4</v>
      </c>
    </row>
    <row r="186" spans="15:23" ht="30" customHeight="1" hidden="1" thickBot="1">
      <c r="O186" s="8">
        <f>IF(O87&lt;&gt;"",IF(OR(O78=1,$N87=1,$Q88=1),O87&amp;"*",O87),"")</f>
        <v>4</v>
      </c>
      <c r="P186" s="9">
        <f>IF(P87&lt;&gt;"",IF(OR(P78=1,$N87=1,$Q88=1),P87&amp;"*",P87),"")</f>
      </c>
      <c r="Q186" s="10">
        <f>IF(Q87&lt;&gt;"",IF(OR(Q78=1,$N87=1,$Q88=1),Q87&amp;"*",Q87),"")</f>
        <v>4</v>
      </c>
      <c r="R186" s="8">
        <f>IF(R87&lt;&gt;"",IF(OR(R78=1,$N87=1,$T88=1),R87&amp;"*",R87),"")</f>
      </c>
      <c r="S186" s="9">
        <f>IF(S87&lt;&gt;"",IF(OR(S78=1,$N87=1,$T88=1),S87&amp;"*",S87),"")</f>
      </c>
      <c r="T186" s="10">
        <f>IF(T87&lt;&gt;"",IF(OR(T78=1,$N87=1,$T88=1),T87&amp;"*",T87),"")</f>
        <v>4</v>
      </c>
      <c r="U186" s="8">
        <f>IF(U87&lt;&gt;"",IF(OR(U78=1,$N87=1,$W88=1),U87&amp;"*",U87),"")</f>
        <v>4</v>
      </c>
      <c r="V186" s="9">
        <f>IF(V87&lt;&gt;"",IF(OR(V78=1,$N87=1,$W88=1),V87&amp;"*",V87),"")</f>
        <v>4</v>
      </c>
      <c r="W186" s="10">
        <f>IF(W87&lt;&gt;"",IF(OR(W78=1,$N87=1,$W88=1),W87&amp;"*",W87),"")</f>
        <v>4</v>
      </c>
    </row>
    <row r="187" ht="30" customHeight="1" hidden="1"/>
    <row r="188" ht="30" customHeight="1" hidden="1" thickBot="1"/>
    <row r="189" spans="15:23" ht="30" customHeight="1" hidden="1">
      <c r="O189" s="2">
        <f>IF(O90&lt;&gt;"",IF(OR(O89=1,$N90=1,$O99=1),O90&amp;"*",O90),"")</f>
      </c>
      <c r="P189" s="3">
        <f>IF(P90&lt;&gt;"",IF(OR(P89=1,$N90=1,$O99=1),P90&amp;"*",P90),"")</f>
      </c>
      <c r="Q189" s="4">
        <f>IF(Q90&lt;&gt;"",IF(OR(Q89=1,$N90=1,$O99=1),Q90&amp;"*",Q90),"")</f>
      </c>
      <c r="R189" s="2">
        <f>IF(R90&lt;&gt;"",IF(OR(R89=1,$N90=1,$R99=1),R90&amp;"*",R90),"")</f>
      </c>
      <c r="S189" s="3">
        <f>IF(S90&lt;&gt;"",IF(OR(S89=1,$N90=1,$R99=1),S90&amp;"*",S90),"")</f>
      </c>
      <c r="T189" s="4">
        <f>IF(T90&lt;&gt;"",IF(OR(T89=1,$N90=1,$R99=1),T90&amp;"*",T90),"")</f>
      </c>
      <c r="U189" s="2">
        <f>IF(U90&lt;&gt;"",IF(OR(U89=1,$N90=1,$U99=1),U90&amp;"*",U90),"")</f>
      </c>
      <c r="V189" s="3">
        <f>IF(V90&lt;&gt;"",IF(OR(V89=1,$N90=1,$U99=1),V90&amp;"*",V90),"")</f>
      </c>
      <c r="W189" s="4">
        <f>IF(W90&lt;&gt;"",IF(OR(W89=1,$N90=1,$U99=1),W90&amp;"*",W90),"")</f>
      </c>
    </row>
    <row r="190" spans="15:23" ht="30" customHeight="1" hidden="1">
      <c r="O190" s="5" t="str">
        <f>IF(O91&lt;&gt;"",IF(OR(O89=1,$N91=1,$O99=1),O91&amp;"*",O91),"")</f>
        <v>3*</v>
      </c>
      <c r="P190" s="6">
        <f>IF(P91&lt;&gt;"",IF(OR(P89=1,$N91=1,$O99=1),P91&amp;"*",P91),"")</f>
      </c>
      <c r="Q190" s="7">
        <f>IF(Q91&lt;&gt;"",IF(OR(Q89=1,$N91=1,$O99=1),Q91&amp;"*",Q91),"")</f>
      </c>
      <c r="R190" s="5">
        <f>IF(R91&lt;&gt;"",IF(OR(R89=1,$N91=1,$R99=1),R91&amp;"*",R91),"")</f>
      </c>
      <c r="S190" s="6">
        <f>IF(S91&lt;&gt;"",IF(OR(S89=1,$N91=1,$R99=1),S91&amp;"*",S91),"")</f>
      </c>
      <c r="T190" s="7">
        <f>IF(T91&lt;&gt;"",IF(OR(T89=1,$N91=1,$R99=1),T91&amp;"*",T91),"")</f>
      </c>
      <c r="U190" s="5">
        <f>IF(U91&lt;&gt;"",IF(OR(U89=1,$N91=1,$U99=1),U91&amp;"*",U91),"")</f>
      </c>
      <c r="V190" s="6">
        <f>IF(V91&lt;&gt;"",IF(OR(V89=1,$N91=1,$U99=1),V91&amp;"*",V91),"")</f>
        <v>3</v>
      </c>
      <c r="W190" s="7">
        <f>IF(W91&lt;&gt;"",IF(OR(W89=1,$N91=1,$U99=1),W91&amp;"*",W91),"")</f>
      </c>
    </row>
    <row r="191" spans="15:23" ht="30" customHeight="1" hidden="1" thickBot="1">
      <c r="O191" s="8">
        <f>IF(O92&lt;&gt;"",IF(OR(O89=1,$N92=1,$O99=1),O92&amp;"*",O92),"")</f>
      </c>
      <c r="P191" s="9">
        <f>IF(P92&lt;&gt;"",IF(OR(P89=1,$N92=1,$O99=1),P92&amp;"*",P92),"")</f>
      </c>
      <c r="Q191" s="10">
        <f>IF(Q92&lt;&gt;"",IF(OR(Q89=1,$N92=1,$O99=1),Q92&amp;"*",Q92),"")</f>
      </c>
      <c r="R191" s="8">
        <f>IF(R92&lt;&gt;"",IF(OR(R89=1,$N92=1,$R99=1),R92&amp;"*",R92),"")</f>
      </c>
      <c r="S191" s="9">
        <f>IF(S92&lt;&gt;"",IF(OR(S89=1,$N92=1,$R99=1),S92&amp;"*",S92),"")</f>
      </c>
      <c r="T191" s="10">
        <f>IF(T92&lt;&gt;"",IF(OR(T89=1,$N92=1,$R99=1),T92&amp;"*",T92),"")</f>
      </c>
      <c r="U191" s="8">
        <f>IF(U92&lt;&gt;"",IF(OR(U89=1,$N92=1,$U99=1),U92&amp;"*",U92),"")</f>
        <v>3</v>
      </c>
      <c r="V191" s="9">
        <f>IF(V92&lt;&gt;"",IF(OR(V89=1,$N92=1,$U99=1),V92&amp;"*",V92),"")</f>
        <v>3</v>
      </c>
      <c r="W191" s="10">
        <f>IF(W92&lt;&gt;"",IF(OR(W89=1,$N92=1,$U99=1),W92&amp;"*",W92),"")</f>
      </c>
    </row>
    <row r="192" spans="15:23" ht="30" customHeight="1" hidden="1">
      <c r="O192" s="2">
        <f>IF(O93&lt;&gt;"",IF(OR(O89=1,$N93=1,$P99=1),O93&amp;"*",O93),"")</f>
      </c>
      <c r="P192" s="3">
        <f>IF(P93&lt;&gt;"",IF(OR(P89=1,$N93=1,$P99=1),P93&amp;"*",P93),"")</f>
      </c>
      <c r="Q192" s="4">
        <f>IF(Q93&lt;&gt;"",IF(OR(Q89=1,$N93=1,$P99=1),Q93&amp;"*",Q93),"")</f>
      </c>
      <c r="R192" s="2">
        <f>IF(R93&lt;&gt;"",IF(OR(R89=1,$N93=1,$S99=1),R93&amp;"*",R93),"")</f>
      </c>
      <c r="S192" s="3">
        <f>IF(S93&lt;&gt;"",IF(OR(S89=1,$N93=1,$S99=1),S93&amp;"*",S93),"")</f>
      </c>
      <c r="T192" s="4">
        <f>IF(T93&lt;&gt;"",IF(OR(T89=1,$N93=1,$S99=1),T93&amp;"*",T93),"")</f>
      </c>
      <c r="U192" s="2">
        <f>IF(U93&lt;&gt;"",IF(OR(U89=1,$N93=1,$V99=1),U93&amp;"*",U93),"")</f>
      </c>
      <c r="V192" s="3">
        <f>IF(V93&lt;&gt;"",IF(OR(V89=1,$N93=1,$V99=1),V93&amp;"*",V93),"")</f>
      </c>
      <c r="W192" s="4">
        <f>IF(W93&lt;&gt;"",IF(OR(W89=1,$N93=1,$V99=1),W93&amp;"*",W93),"")</f>
      </c>
    </row>
    <row r="193" spans="15:23" ht="30" customHeight="1" hidden="1">
      <c r="O193" s="5">
        <f>IF(O94&lt;&gt;"",IF(OR(O89=1,$N94=1,$P99=1),O94&amp;"*",O94),"")</f>
      </c>
      <c r="P193" s="6">
        <f>IF(P94&lt;&gt;"",IF(OR(P89=1,$N94=1,$P99=1),P94&amp;"*",P94),"")</f>
      </c>
      <c r="Q193" s="7">
        <f>IF(Q94&lt;&gt;"",IF(OR(Q89=1,$N94=1,$P99=1),Q94&amp;"*",Q94),"")</f>
      </c>
      <c r="R193" s="5" t="str">
        <f>IF(R94&lt;&gt;"",IF(OR(R89=1,$N94=1,$S99=1),R94&amp;"*",R94),"")</f>
        <v>3*</v>
      </c>
      <c r="S193" s="6">
        <f>IF(S94&lt;&gt;"",IF(OR(S89=1,$N94=1,$S99=1),S94&amp;"*",S94),"")</f>
      </c>
      <c r="T193" s="7">
        <f>IF(T94&lt;&gt;"",IF(OR(T89=1,$N94=1,$S99=1),T94&amp;"*",T94),"")</f>
      </c>
      <c r="U193" s="5">
        <f>IF(U94&lt;&gt;"",IF(OR(U89=1,$N94=1,$V99=1),U94&amp;"*",U94),"")</f>
      </c>
      <c r="V193" s="6">
        <f>IF(V94&lt;&gt;"",IF(OR(V89=1,$N94=1,$V99=1),V94&amp;"*",V94),"")</f>
      </c>
      <c r="W193" s="7">
        <f>IF(W94&lt;&gt;"",IF(OR(W89=1,$N94=1,$V99=1),W94&amp;"*",W94),"")</f>
      </c>
    </row>
    <row r="194" spans="15:23" ht="30" customHeight="1" hidden="1" thickBot="1">
      <c r="O194" s="8">
        <f>IF(O95&lt;&gt;"",IF(OR(O89=1,$N95=1,$P99=1),O95&amp;"*",O95),"")</f>
      </c>
      <c r="P194" s="9">
        <f>IF(P95&lt;&gt;"",IF(OR(P89=1,$N95=1,$P99=1),P95&amp;"*",P95),"")</f>
      </c>
      <c r="Q194" s="10">
        <f>IF(Q95&lt;&gt;"",IF(OR(Q89=1,$N95=1,$P99=1),Q95&amp;"*",Q95),"")</f>
      </c>
      <c r="R194" s="8">
        <f>IF(R95&lt;&gt;"",IF(OR(R89=1,$N95=1,$S99=1),R95&amp;"*",R95),"")</f>
      </c>
      <c r="S194" s="9">
        <f>IF(S95&lt;&gt;"",IF(OR(S89=1,$N95=1,$S99=1),S95&amp;"*",S95),"")</f>
      </c>
      <c r="T194" s="10">
        <f>IF(T95&lt;&gt;"",IF(OR(T89=1,$N95=1,$S99=1),T95&amp;"*",T95),"")</f>
      </c>
      <c r="U194" s="8">
        <f>IF(U95&lt;&gt;"",IF(OR(U89=1,$N95=1,$V99=1),U95&amp;"*",U95),"")</f>
      </c>
      <c r="V194" s="9">
        <f>IF(V95&lt;&gt;"",IF(OR(V89=1,$N95=1,$V99=1),V95&amp;"*",V95),"")</f>
      </c>
      <c r="W194" s="10">
        <f>IF(W95&lt;&gt;"",IF(OR(W89=1,$N95=1,$V99=1),W95&amp;"*",W95),"")</f>
      </c>
    </row>
    <row r="195" spans="15:23" ht="30" customHeight="1" hidden="1">
      <c r="O195" s="2">
        <f>IF(O96&lt;&gt;"",IF(OR(O89=1,$N96=1,$Q99=1),O96&amp;"*",O96),"")</f>
        <v>3</v>
      </c>
      <c r="P195" s="3">
        <f>IF(P96&lt;&gt;"",IF(OR(P89=1,$N96=1,$Q99=1),P96&amp;"*",P96),"")</f>
        <v>3</v>
      </c>
      <c r="Q195" s="4">
        <f>IF(Q96&lt;&gt;"",IF(OR(Q89=1,$N96=1,$Q99=1),Q96&amp;"*",Q96),"")</f>
      </c>
      <c r="R195" s="2">
        <f>IF(R96&lt;&gt;"",IF(OR(R89=1,$N96=1,$T99=1),R96&amp;"*",R96),"")</f>
        <v>3</v>
      </c>
      <c r="S195" s="3">
        <f>IF(S96&lt;&gt;"",IF(OR(S89=1,$N96=1,$T99=1),S96&amp;"*",S96),"")</f>
        <v>3</v>
      </c>
      <c r="T195" s="4">
        <f>IF(T96&lt;&gt;"",IF(OR(T89=1,$N96=1,$T99=1),T96&amp;"*",T96),"")</f>
      </c>
      <c r="U195" s="2">
        <f>IF(U96&lt;&gt;"",IF(OR(U89=1,$N96=1,$W99=1),U96&amp;"*",U96),"")</f>
      </c>
      <c r="V195" s="3">
        <f>IF(V96&lt;&gt;"",IF(OR(V89=1,$N96=1,$W99=1),V96&amp;"*",V96),"")</f>
      </c>
      <c r="W195" s="4">
        <f>IF(W96&lt;&gt;"",IF(OR(W89=1,$N96=1,$W99=1),W96&amp;"*",W96),"")</f>
      </c>
    </row>
    <row r="196" spans="15:23" ht="30" customHeight="1" hidden="1">
      <c r="O196" s="5">
        <f>IF(O97&lt;&gt;"",IF(OR(O89=1,$N97=1,$Q99=1),O97&amp;"*",O97),"")</f>
        <v>3</v>
      </c>
      <c r="P196" s="6">
        <f>IF(P97&lt;&gt;"",IF(OR(P89=1,$N97=1,$Q99=1),P97&amp;"*",P97),"")</f>
        <v>3</v>
      </c>
      <c r="Q196" s="7">
        <f>IF(Q97&lt;&gt;"",IF(OR(Q89=1,$N97=1,$Q99=1),Q97&amp;"*",Q97),"")</f>
      </c>
      <c r="R196" s="5">
        <f>IF(R97&lt;&gt;"",IF(OR(R89=1,$N97=1,$T99=1),R97&amp;"*",R97),"")</f>
        <v>3</v>
      </c>
      <c r="S196" s="6">
        <f>IF(S97&lt;&gt;"",IF(OR(S89=1,$N97=1,$T99=1),S97&amp;"*",S97),"")</f>
        <v>3</v>
      </c>
      <c r="T196" s="7">
        <f>IF(T97&lt;&gt;"",IF(OR(T89=1,$N97=1,$T99=1),T97&amp;"*",T97),"")</f>
      </c>
      <c r="U196" s="5">
        <f>IF(U97&lt;&gt;"",IF(OR(U89=1,$N97=1,$W99=1),U97&amp;"*",U97),"")</f>
        <v>3</v>
      </c>
      <c r="V196" s="6">
        <f>IF(V97&lt;&gt;"",IF(OR(V89=1,$N97=1,$W99=1),V97&amp;"*",V97),"")</f>
      </c>
      <c r="W196" s="7">
        <f>IF(W97&lt;&gt;"",IF(OR(W89=1,$N97=1,$W99=1),W97&amp;"*",W97),"")</f>
      </c>
    </row>
    <row r="197" spans="15:23" ht="30" customHeight="1" hidden="1" thickBot="1">
      <c r="O197" s="8">
        <f>IF(O98&lt;&gt;"",IF(OR(O89=1,$N98=1,$Q99=1),O98&amp;"*",O98),"")</f>
        <v>3</v>
      </c>
      <c r="P197" s="9">
        <f>IF(P98&lt;&gt;"",IF(OR(P89=1,$N98=1,$Q99=1),P98&amp;"*",P98),"")</f>
        <v>3</v>
      </c>
      <c r="Q197" s="10">
        <f>IF(Q98&lt;&gt;"",IF(OR(Q89=1,$N98=1,$Q99=1),Q98&amp;"*",Q98),"")</f>
      </c>
      <c r="R197" s="8">
        <f>IF(R98&lt;&gt;"",IF(OR(R89=1,$N98=1,$T99=1),R98&amp;"*",R98),"")</f>
      </c>
      <c r="S197" s="9">
        <f>IF(S98&lt;&gt;"",IF(OR(S89=1,$N98=1,$T99=1),S98&amp;"*",S98),"")</f>
      </c>
      <c r="T197" s="10">
        <f>IF(T98&lt;&gt;"",IF(OR(T89=1,$N98=1,$T99=1),T98&amp;"*",T98),"")</f>
      </c>
      <c r="U197" s="8">
        <f>IF(U98&lt;&gt;"",IF(OR(U89=1,$N98=1,$W99=1),U98&amp;"*",U98),"")</f>
        <v>3</v>
      </c>
      <c r="V197" s="9">
        <f>IF(V98&lt;&gt;"",IF(OR(V89=1,$N98=1,$W99=1),V98&amp;"*",V98),"")</f>
        <v>3</v>
      </c>
      <c r="W197" s="10">
        <f>IF(W98&lt;&gt;"",IF(OR(W89=1,$N98=1,$W99=1),W98&amp;"*",W98),"")</f>
      </c>
    </row>
    <row r="198" ht="30" customHeight="1" hidden="1"/>
    <row r="199" ht="30" customHeight="1" hidden="1" thickBot="1"/>
    <row r="200" spans="15:23" ht="30" customHeight="1" hidden="1">
      <c r="O200" s="2">
        <f>IF(O101&lt;&gt;"",IF(OR(O100=1,$N101=1,$O110=1),O101&amp;"*",O101),"")</f>
        <v>2</v>
      </c>
      <c r="P200" s="3">
        <f>IF(P101&lt;&gt;"",IF(OR(P100=1,$N101=1,$O110=1),P101&amp;"*",P101),"")</f>
        <v>2</v>
      </c>
      <c r="Q200" s="4">
        <f>IF(Q101&lt;&gt;"",IF(OR(Q100=1,$N101=1,$O110=1),Q101&amp;"*",Q101),"")</f>
        <v>2</v>
      </c>
      <c r="R200" s="2">
        <f>IF(R101&lt;&gt;"",IF(OR(R100=1,$N101=1,$R110=1),R101&amp;"*",R101),"")</f>
        <v>2</v>
      </c>
      <c r="S200" s="3">
        <f>IF(S101&lt;&gt;"",IF(OR(S100=1,$N101=1,$R110=1),S101&amp;"*",S101),"")</f>
      </c>
      <c r="T200" s="4">
        <f>IF(T101&lt;&gt;"",IF(OR(T100=1,$N101=1,$R110=1),T101&amp;"*",T101),"")</f>
      </c>
      <c r="U200" s="2">
        <f>IF(U101&lt;&gt;"",IF(OR(U100=1,$N101=1,$U110=1),U101&amp;"*",U101),"")</f>
        <v>2</v>
      </c>
      <c r="V200" s="3">
        <f>IF(V101&lt;&gt;"",IF(OR(V100=1,$N101=1,$U110=1),V101&amp;"*",V101),"")</f>
      </c>
      <c r="W200" s="4">
        <f>IF(W101&lt;&gt;"",IF(OR(W100=1,$N101=1,$U110=1),W101&amp;"*",W101),"")</f>
        <v>2</v>
      </c>
    </row>
    <row r="201" spans="15:23" ht="30" customHeight="1" hidden="1">
      <c r="O201" s="5">
        <f>IF(O102&lt;&gt;"",IF(OR(O100=1,$N102=1,$O110=1),O102&amp;"*",O102),"")</f>
        <v>2</v>
      </c>
      <c r="P201" s="6">
        <f>IF(P102&lt;&gt;"",IF(OR(P100=1,$N102=1,$O110=1),P102&amp;"*",P102),"")</f>
      </c>
      <c r="Q201" s="7">
        <f>IF(Q102&lt;&gt;"",IF(OR(Q100=1,$N102=1,$O110=1),Q102&amp;"*",Q102),"")</f>
        <v>2</v>
      </c>
      <c r="R201" s="5">
        <f>IF(R102&lt;&gt;"",IF(OR(R100=1,$N102=1,$R110=1),R102&amp;"*",R102),"")</f>
        <v>2</v>
      </c>
      <c r="S201" s="6">
        <f>IF(S102&lt;&gt;"",IF(OR(S100=1,$N102=1,$R110=1),S102&amp;"*",S102),"")</f>
      </c>
      <c r="T201" s="7">
        <f>IF(T102&lt;&gt;"",IF(OR(T100=1,$N102=1,$R110=1),T102&amp;"*",T102),"")</f>
        <v>2</v>
      </c>
      <c r="U201" s="5">
        <f>IF(U102&lt;&gt;"",IF(OR(U100=1,$N102=1,$U110=1),U102&amp;"*",U102),"")</f>
      </c>
      <c r="V201" s="6">
        <f>IF(V102&lt;&gt;"",IF(OR(V100=1,$N102=1,$U110=1),V102&amp;"*",V102),"")</f>
      </c>
      <c r="W201" s="7">
        <f>IF(W102&lt;&gt;"",IF(OR(W100=1,$N102=1,$U110=1),W102&amp;"*",W102),"")</f>
        <v>2</v>
      </c>
    </row>
    <row r="202" spans="15:23" ht="30" customHeight="1" hidden="1" thickBot="1">
      <c r="O202" s="8">
        <f>IF(O103&lt;&gt;"",IF(OR(O100=1,$N103=1,$O110=1),O103&amp;"*",O103),"")</f>
      </c>
      <c r="P202" s="9">
        <f>IF(P103&lt;&gt;"",IF(OR(P100=1,$N103=1,$O110=1),P103&amp;"*",P103),"")</f>
      </c>
      <c r="Q202" s="10">
        <f>IF(Q103&lt;&gt;"",IF(OR(Q100=1,$N103=1,$O110=1),Q103&amp;"*",Q103),"")</f>
      </c>
      <c r="R202" s="8">
        <f>IF(R103&lt;&gt;"",IF(OR(R100=1,$N103=1,$R110=1),R103&amp;"*",R103),"")</f>
        <v>2</v>
      </c>
      <c r="S202" s="9">
        <f>IF(S103&lt;&gt;"",IF(OR(S100=1,$N103=1,$R110=1),S103&amp;"*",S103),"")</f>
      </c>
      <c r="T202" s="10">
        <f>IF(T103&lt;&gt;"",IF(OR(T100=1,$N103=1,$R110=1),T103&amp;"*",T103),"")</f>
        <v>2</v>
      </c>
      <c r="U202" s="8">
        <f>IF(U103&lt;&gt;"",IF(OR(U100=1,$N103=1,$U110=1),U103&amp;"*",U103),"")</f>
        <v>2</v>
      </c>
      <c r="V202" s="9">
        <f>IF(V103&lt;&gt;"",IF(OR(V100=1,$N103=1,$U110=1),V103&amp;"*",V103),"")</f>
      </c>
      <c r="W202" s="10">
        <f>IF(W103&lt;&gt;"",IF(OR(W100=1,$N103=1,$U110=1),W103&amp;"*",W103),"")</f>
        <v>2</v>
      </c>
    </row>
    <row r="203" spans="15:23" ht="30" customHeight="1" hidden="1">
      <c r="O203" s="2">
        <f>IF(O104&lt;&gt;"",IF(OR(O100=1,$N104=1,$P110=1),O104&amp;"*",O104),"")</f>
        <v>2</v>
      </c>
      <c r="P203" s="3">
        <f>IF(P104&lt;&gt;"",IF(OR(P100=1,$N104=1,$P110=1),P104&amp;"*",P104),"")</f>
      </c>
      <c r="Q203" s="4">
        <f>IF(Q104&lt;&gt;"",IF(OR(Q100=1,$N104=1,$P110=1),Q104&amp;"*",Q104),"")</f>
        <v>2</v>
      </c>
      <c r="R203" s="2">
        <f>IF(R104&lt;&gt;"",IF(OR(R100=1,$N104=1,$S110=1),R104&amp;"*",R104),"")</f>
      </c>
      <c r="S203" s="3">
        <f>IF(S104&lt;&gt;"",IF(OR(S100=1,$N104=1,$S110=1),S104&amp;"*",S104),"")</f>
      </c>
      <c r="T203" s="4">
        <f>IF(T104&lt;&gt;"",IF(OR(T100=1,$N104=1,$S110=1),T104&amp;"*",T104),"")</f>
        <v>2</v>
      </c>
      <c r="U203" s="2">
        <f>IF(U104&lt;&gt;"",IF(OR(U100=1,$N104=1,$V110=1),U104&amp;"*",U104),"")</f>
      </c>
      <c r="V203" s="3">
        <f>IF(V104&lt;&gt;"",IF(OR(V100=1,$N104=1,$V110=1),V104&amp;"*",V104),"")</f>
      </c>
      <c r="W203" s="4">
        <f>IF(W104&lt;&gt;"",IF(OR(W100=1,$N104=1,$V110=1),W104&amp;"*",W104),"")</f>
      </c>
    </row>
    <row r="204" spans="15:23" ht="30" customHeight="1" hidden="1">
      <c r="O204" s="5">
        <f>IF(O105&lt;&gt;"",IF(OR(O100=1,$N105=1,$P110=1),O105&amp;"*",O105),"")</f>
        <v>2</v>
      </c>
      <c r="P204" s="6">
        <f>IF(P105&lt;&gt;"",IF(OR(P100=1,$N105=1,$P110=1),P105&amp;"*",P105),"")</f>
      </c>
      <c r="Q204" s="7">
        <f>IF(Q105&lt;&gt;"",IF(OR(Q100=1,$N105=1,$P110=1),Q105&amp;"*",Q105),"")</f>
        <v>2</v>
      </c>
      <c r="R204" s="5">
        <f>IF(R105&lt;&gt;"",IF(OR(R100=1,$N105=1,$S110=1),R105&amp;"*",R105),"")</f>
        <v>2</v>
      </c>
      <c r="S204" s="6">
        <f>IF(S105&lt;&gt;"",IF(OR(S100=1,$N105=1,$S110=1),S105&amp;"*",S105),"")</f>
      </c>
      <c r="T204" s="7">
        <f>IF(T105&lt;&gt;"",IF(OR(T100=1,$N105=1,$S110=1),T105&amp;"*",T105),"")</f>
        <v>2</v>
      </c>
      <c r="U204" s="5">
        <f>IF(U105&lt;&gt;"",IF(OR(U100=1,$N105=1,$V110=1),U105&amp;"*",U105),"")</f>
      </c>
      <c r="V204" s="6">
        <f>IF(V105&lt;&gt;"",IF(OR(V100=1,$N105=1,$V110=1),V105&amp;"*",V105),"")</f>
      </c>
      <c r="W204" s="7">
        <f>IF(W105&lt;&gt;"",IF(OR(W100=1,$N105=1,$V110=1),W105&amp;"*",W105),"")</f>
      </c>
    </row>
    <row r="205" spans="15:23" ht="30" customHeight="1" hidden="1" thickBot="1">
      <c r="O205" s="8">
        <f>IF(O106&lt;&gt;"",IF(OR(O100=1,$N106=1,$P110=1),O106&amp;"*",O106),"")</f>
      </c>
      <c r="P205" s="9">
        <f>IF(P106&lt;&gt;"",IF(OR(P100=1,$N106=1,$P110=1),P106&amp;"*",P106),"")</f>
      </c>
      <c r="Q205" s="10">
        <f>IF(Q106&lt;&gt;"",IF(OR(Q100=1,$N106=1,$P110=1),Q106&amp;"*",Q106),"")</f>
      </c>
      <c r="R205" s="8">
        <f>IF(R106&lt;&gt;"",IF(OR(R100=1,$N106=1,$S110=1),R106&amp;"*",R106),"")</f>
      </c>
      <c r="S205" s="9">
        <f>IF(S106&lt;&gt;"",IF(OR(S100=1,$N106=1,$S110=1),S106&amp;"*",S106),"")</f>
      </c>
      <c r="T205" s="10">
        <f>IF(T106&lt;&gt;"",IF(OR(T100=1,$N106=1,$S110=1),T106&amp;"*",T106),"")</f>
      </c>
      <c r="U205" s="8">
        <f>IF(U106&lt;&gt;"",IF(OR(U100=1,$N106=1,$V110=1),U106&amp;"*",U106),"")</f>
      </c>
      <c r="V205" s="9">
        <f>IF(V106&lt;&gt;"",IF(OR(V100=1,$N106=1,$V110=1),V106&amp;"*",V106),"")</f>
      </c>
      <c r="W205" s="10">
        <f>IF(W106&lt;&gt;"",IF(OR(W100=1,$N106=1,$V110=1),W106&amp;"*",W106),"")</f>
      </c>
    </row>
    <row r="206" spans="15:23" ht="30" customHeight="1" hidden="1">
      <c r="O206" s="2">
        <f>IF(O107&lt;&gt;"",IF(OR(O100=1,$N107=1,$Q110=1),O107&amp;"*",O107),"")</f>
        <v>2</v>
      </c>
      <c r="P206" s="3">
        <f>IF(P107&lt;&gt;"",IF(OR(P100=1,$N107=1,$Q110=1),P107&amp;"*",P107),"")</f>
        <v>2</v>
      </c>
      <c r="Q206" s="4">
        <f>IF(Q107&lt;&gt;"",IF(OR(Q100=1,$N107=1,$Q110=1),Q107&amp;"*",Q107),"")</f>
        <v>2</v>
      </c>
      <c r="R206" s="2">
        <f>IF(R107&lt;&gt;"",IF(OR(R100=1,$N107=1,$T110=1),R107&amp;"*",R107),"")</f>
      </c>
      <c r="S206" s="3">
        <f>IF(S107&lt;&gt;"",IF(OR(S100=1,$N107=1,$T110=1),S107&amp;"*",S107),"")</f>
      </c>
      <c r="T206" s="4">
        <f>IF(T107&lt;&gt;"",IF(OR(T100=1,$N107=1,$T110=1),T107&amp;"*",T107),"")</f>
      </c>
      <c r="U206" s="2">
        <f>IF(U107&lt;&gt;"",IF(OR(U100=1,$N107=1,$W110=1),U107&amp;"*",U107),"")</f>
      </c>
      <c r="V206" s="3">
        <f>IF(V107&lt;&gt;"",IF(OR(V100=1,$N107=1,$W110=1),V107&amp;"*",V107),"")</f>
      </c>
      <c r="W206" s="4">
        <f>IF(W107&lt;&gt;"",IF(OR(W100=1,$N107=1,$W110=1),W107&amp;"*",W107),"")</f>
      </c>
    </row>
    <row r="207" spans="15:23" ht="30" customHeight="1" hidden="1">
      <c r="O207" s="5">
        <f>IF(O108&lt;&gt;"",IF(OR(O100=1,$N108=1,$Q110=1),O108&amp;"*",O108),"")</f>
        <v>2</v>
      </c>
      <c r="P207" s="6">
        <f>IF(P108&lt;&gt;"",IF(OR(P100=1,$N108=1,$Q110=1),P108&amp;"*",P108),"")</f>
        <v>2</v>
      </c>
      <c r="Q207" s="7">
        <f>IF(Q108&lt;&gt;"",IF(OR(Q100=1,$N108=1,$Q110=1),Q108&amp;"*",Q108),"")</f>
      </c>
      <c r="R207" s="5">
        <f>IF(R108&lt;&gt;"",IF(OR(R100=1,$N108=1,$T110=1),R108&amp;"*",R108),"")</f>
      </c>
      <c r="S207" s="6">
        <f>IF(S108&lt;&gt;"",IF(OR(S100=1,$N108=1,$T110=1),S108&amp;"*",S108),"")</f>
      </c>
      <c r="T207" s="7">
        <f>IF(T108&lt;&gt;"",IF(OR(T100=1,$N108=1,$T110=1),T108&amp;"*",T108),"")</f>
      </c>
      <c r="U207" s="5">
        <f>IF(U108&lt;&gt;"",IF(OR(U100=1,$N108=1,$W110=1),U108&amp;"*",U108),"")</f>
        <v>2</v>
      </c>
      <c r="V207" s="6">
        <f>IF(V108&lt;&gt;"",IF(OR(V100=1,$N108=1,$W110=1),V108&amp;"*",V108),"")</f>
      </c>
      <c r="W207" s="7">
        <f>IF(W108&lt;&gt;"",IF(OR(W100=1,$N108=1,$W110=1),W108&amp;"*",W108),"")</f>
        <v>2</v>
      </c>
    </row>
    <row r="208" spans="15:23" ht="30" customHeight="1" hidden="1" thickBot="1">
      <c r="O208" s="8">
        <f>IF(O109&lt;&gt;"",IF(OR(O100=1,$N109=1,$Q110=1),O109&amp;"*",O109),"")</f>
      </c>
      <c r="P208" s="9">
        <f>IF(P109&lt;&gt;"",IF(OR(P100=1,$N109=1,$Q110=1),P109&amp;"*",P109),"")</f>
      </c>
      <c r="Q208" s="10">
        <f>IF(Q109&lt;&gt;"",IF(OR(Q100=1,$N109=1,$Q110=1),Q109&amp;"*",Q109),"")</f>
      </c>
      <c r="R208" s="8">
        <f>IF(R109&lt;&gt;"",IF(OR(R100=1,$N109=1,$T110=1),R109&amp;"*",R109),"")</f>
      </c>
      <c r="S208" s="9">
        <f>IF(S109&lt;&gt;"",IF(OR(S100=1,$N109=1,$T110=1),S109&amp;"*",S109),"")</f>
      </c>
      <c r="T208" s="10">
        <f>IF(T109&lt;&gt;"",IF(OR(T100=1,$N109=1,$T110=1),T109&amp;"*",T109),"")</f>
      </c>
      <c r="U208" s="8">
        <f>IF(U109&lt;&gt;"",IF(OR(U100=1,$N109=1,$W110=1),U109&amp;"*",U109),"")</f>
      </c>
      <c r="V208" s="9">
        <f>IF(V109&lt;&gt;"",IF(OR(V100=1,$N109=1,$W110=1),V109&amp;"*",V109),"")</f>
      </c>
      <c r="W208" s="10">
        <f>IF(W109&lt;&gt;"",IF(OR(W100=1,$N109=1,$W110=1),W109&amp;"*",W109),"")</f>
      </c>
    </row>
    <row r="209" ht="30" customHeight="1" hidden="1"/>
    <row r="210" ht="30" customHeight="1" hidden="1" thickBot="1"/>
    <row r="211" spans="15:23" ht="30" customHeight="1" hidden="1">
      <c r="O211" s="2">
        <f>IF(O112&lt;&gt;"",IF(OR(O111=1,$N112=1,$O121=1),O112&amp;"*",O112),"")</f>
      </c>
      <c r="P211" s="3">
        <f>IF(P112&lt;&gt;"",IF(OR(P111=1,$N112=1,$O121=1),P112&amp;"*",P112),"")</f>
      </c>
      <c r="Q211" s="4">
        <f>IF(Q112&lt;&gt;"",IF(OR(Q111=1,$N112=1,$O121=1),Q112&amp;"*",Q112),"")</f>
      </c>
      <c r="R211" s="2">
        <f>IF(R112&lt;&gt;"",IF(OR(R111=1,$N112=1,$R121=1),R112&amp;"*",R112),"")</f>
        <v>1</v>
      </c>
      <c r="S211" s="3">
        <f>IF(S112&lt;&gt;"",IF(OR(S111=1,$N112=1,$R121=1),S112&amp;"*",S112),"")</f>
      </c>
      <c r="T211" s="4">
        <f>IF(T112&lt;&gt;"",IF(OR(T111=1,$N112=1,$R121=1),T112&amp;"*",T112),"")</f>
      </c>
      <c r="U211" s="2">
        <f>IF(U112&lt;&gt;"",IF(OR(U111=1,$N112=1,$U121=1),U112&amp;"*",U112),"")</f>
      </c>
      <c r="V211" s="3">
        <f>IF(V112&lt;&gt;"",IF(OR(V111=1,$N112=1,$U121=1),V112&amp;"*",V112),"")</f>
      </c>
      <c r="W211" s="4">
        <f>IF(W112&lt;&gt;"",IF(OR(W111=1,$N112=1,$U121=1),W112&amp;"*",W112),"")</f>
        <v>1</v>
      </c>
    </row>
    <row r="212" spans="15:23" ht="30" customHeight="1" hidden="1">
      <c r="O212" s="5">
        <f>IF(O113&lt;&gt;"",IF(OR(O111=1,$N113=1,$O121=1),O113&amp;"*",O113),"")</f>
      </c>
      <c r="P212" s="6">
        <f>IF(P113&lt;&gt;"",IF(OR(P111=1,$N113=1,$O121=1),P113&amp;"*",P113),"")</f>
      </c>
      <c r="Q212" s="7">
        <f>IF(Q113&lt;&gt;"",IF(OR(Q111=1,$N113=1,$O121=1),Q113&amp;"*",Q113),"")</f>
      </c>
      <c r="R212" s="5">
        <f>IF(R113&lt;&gt;"",IF(OR(R111=1,$N113=1,$R121=1),R113&amp;"*",R113),"")</f>
        <v>1</v>
      </c>
      <c r="S212" s="6">
        <f>IF(S113&lt;&gt;"",IF(OR(S111=1,$N113=1,$R121=1),S113&amp;"*",S113),"")</f>
      </c>
      <c r="T212" s="7">
        <f>IF(T113&lt;&gt;"",IF(OR(T111=1,$N113=1,$R121=1),T113&amp;"*",T113),"")</f>
        <v>1</v>
      </c>
      <c r="U212" s="5">
        <f>IF(U113&lt;&gt;"",IF(OR(U111=1,$N113=1,$U121=1),U113&amp;"*",U113),"")</f>
      </c>
      <c r="V212" s="6">
        <f>IF(V113&lt;&gt;"",IF(OR(V111=1,$N113=1,$U121=1),V113&amp;"*",V113),"")</f>
      </c>
      <c r="W212" s="7">
        <f>IF(W113&lt;&gt;"",IF(OR(W111=1,$N113=1,$U121=1),W113&amp;"*",W113),"")</f>
        <v>1</v>
      </c>
    </row>
    <row r="213" spans="15:23" ht="30" customHeight="1" hidden="1" thickBot="1">
      <c r="O213" s="8">
        <f>IF(O114&lt;&gt;"",IF(OR(O111=1,$N114=1,$O121=1),O114&amp;"*",O114),"")</f>
      </c>
      <c r="P213" s="9">
        <f>IF(P114&lt;&gt;"",IF(OR(P111=1,$N114=1,$O121=1),P114&amp;"*",P114),"")</f>
      </c>
      <c r="Q213" s="10">
        <f>IF(Q114&lt;&gt;"",IF(OR(Q111=1,$N114=1,$O121=1),Q114&amp;"*",Q114),"")</f>
      </c>
      <c r="R213" s="8">
        <f>IF(R114&lt;&gt;"",IF(OR(R111=1,$N114=1,$R121=1),R114&amp;"*",R114),"")</f>
      </c>
      <c r="S213" s="9">
        <f>IF(S114&lt;&gt;"",IF(OR(S111=1,$N114=1,$R121=1),S114&amp;"*",S114),"")</f>
      </c>
      <c r="T213" s="10">
        <f>IF(T114&lt;&gt;"",IF(OR(T111=1,$N114=1,$R121=1),T114&amp;"*",T114),"")</f>
      </c>
      <c r="U213" s="8">
        <f>IF(U114&lt;&gt;"",IF(OR(U111=1,$N114=1,$U121=1),U114&amp;"*",U114),"")</f>
      </c>
      <c r="V213" s="9">
        <f>IF(V114&lt;&gt;"",IF(OR(V111=1,$N114=1,$U121=1),V114&amp;"*",V114),"")</f>
      </c>
      <c r="W213" s="10">
        <f>IF(W114&lt;&gt;"",IF(OR(W111=1,$N114=1,$U121=1),W114&amp;"*",W114),"")</f>
      </c>
    </row>
    <row r="214" spans="15:23" ht="30" customHeight="1" hidden="1">
      <c r="O214" s="2">
        <f>IF(O115&lt;&gt;"",IF(OR(O111=1,$N115=1,$P121=1),O115&amp;"*",O115),"")</f>
      </c>
      <c r="P214" s="3">
        <f>IF(P115&lt;&gt;"",IF(OR(P111=1,$N115=1,$P121=1),P115&amp;"*",P115),"")</f>
      </c>
      <c r="Q214" s="4">
        <f>IF(Q115&lt;&gt;"",IF(OR(Q111=1,$N115=1,$P121=1),Q115&amp;"*",Q115),"")</f>
      </c>
      <c r="R214" s="2">
        <f>IF(R115&lt;&gt;"",IF(OR(R111=1,$N115=1,$S121=1),R115&amp;"*",R115),"")</f>
      </c>
      <c r="S214" s="3">
        <f>IF(S115&lt;&gt;"",IF(OR(S111=1,$N115=1,$S121=1),S115&amp;"*",S115),"")</f>
      </c>
      <c r="T214" s="4">
        <f>IF(T115&lt;&gt;"",IF(OR(T111=1,$N115=1,$S121=1),T115&amp;"*",T115),"")</f>
      </c>
      <c r="U214" s="2">
        <f>IF(U115&lt;&gt;"",IF(OR(U111=1,$N115=1,$V121=1),U115&amp;"*",U115),"")</f>
      </c>
      <c r="V214" s="3">
        <f>IF(V115&lt;&gt;"",IF(OR(V111=1,$N115=1,$V121=1),V115&amp;"*",V115),"")</f>
      </c>
      <c r="W214" s="4">
        <f>IF(W115&lt;&gt;"",IF(OR(W111=1,$N115=1,$V121=1),W115&amp;"*",W115),"")</f>
      </c>
    </row>
    <row r="215" spans="15:23" ht="30" customHeight="1" hidden="1">
      <c r="O215" s="5">
        <f>IF(O116&lt;&gt;"",IF(OR(O111=1,$N116=1,$P121=1),O116&amp;"*",O116),"")</f>
      </c>
      <c r="P215" s="6">
        <f>IF(P116&lt;&gt;"",IF(OR(P111=1,$N116=1,$P121=1),P116&amp;"*",P116),"")</f>
      </c>
      <c r="Q215" s="7">
        <f>IF(Q116&lt;&gt;"",IF(OR(Q111=1,$N116=1,$P121=1),Q116&amp;"*",Q116),"")</f>
      </c>
      <c r="R215" s="5">
        <f>IF(R116&lt;&gt;"",IF(OR(R111=1,$N116=1,$S121=1),R116&amp;"*",R116),"")</f>
      </c>
      <c r="S215" s="6">
        <f>IF(S116&lt;&gt;"",IF(OR(S111=1,$N116=1,$S121=1),S116&amp;"*",S116),"")</f>
      </c>
      <c r="T215" s="7">
        <f>IF(T116&lt;&gt;"",IF(OR(T111=1,$N116=1,$S121=1),T116&amp;"*",T116),"")</f>
      </c>
      <c r="U215" s="5">
        <f>IF(U116&lt;&gt;"",IF(OR(U111=1,$N116=1,$V121=1),U116&amp;"*",U116),"")</f>
      </c>
      <c r="V215" s="6">
        <f>IF(V116&lt;&gt;"",IF(OR(V111=1,$N116=1,$V121=1),V116&amp;"*",V116),"")</f>
      </c>
      <c r="W215" s="7">
        <f>IF(W116&lt;&gt;"",IF(OR(W111=1,$N116=1,$V121=1),W116&amp;"*",W116),"")</f>
      </c>
    </row>
    <row r="216" spans="15:23" ht="30" customHeight="1" hidden="1" thickBot="1">
      <c r="O216" s="8">
        <f>IF(O117&lt;&gt;"",IF(OR(O111=1,$N117=1,$P121=1),O117&amp;"*",O117),"")</f>
      </c>
      <c r="P216" s="9">
        <f>IF(P117&lt;&gt;"",IF(OR(P111=1,$N117=1,$P121=1),P117&amp;"*",P117),"")</f>
      </c>
      <c r="Q216" s="10">
        <f>IF(Q117&lt;&gt;"",IF(OR(Q111=1,$N117=1,$P121=1),Q117&amp;"*",Q117),"")</f>
      </c>
      <c r="R216" s="8">
        <f>IF(R117&lt;&gt;"",IF(OR(R111=1,$N117=1,$S121=1),R117&amp;"*",R117),"")</f>
      </c>
      <c r="S216" s="9">
        <f>IF(S117&lt;&gt;"",IF(OR(S111=1,$N117=1,$S121=1),S117&amp;"*",S117),"")</f>
      </c>
      <c r="T216" s="10">
        <f>IF(T117&lt;&gt;"",IF(OR(T111=1,$N117=1,$S121=1),T117&amp;"*",T117),"")</f>
      </c>
      <c r="U216" s="8">
        <f>IF(U117&lt;&gt;"",IF(OR(U111=1,$N117=1,$V121=1),U117&amp;"*",U117),"")</f>
      </c>
      <c r="V216" s="9">
        <f>IF(V117&lt;&gt;"",IF(OR(V111=1,$N117=1,$V121=1),V117&amp;"*",V117),"")</f>
      </c>
      <c r="W216" s="10">
        <f>IF(W117&lt;&gt;"",IF(OR(W111=1,$N117=1,$V121=1),W117&amp;"*",W117),"")</f>
      </c>
    </row>
    <row r="217" spans="15:23" ht="30" customHeight="1" hidden="1">
      <c r="O217" s="2">
        <f>IF(O118&lt;&gt;"",IF(OR(O111=1,$N118=1,$Q121=1),O118&amp;"*",O118),"")</f>
      </c>
      <c r="P217" s="3">
        <f>IF(P118&lt;&gt;"",IF(OR(P111=1,$N118=1,$Q121=1),P118&amp;"*",P118),"")</f>
      </c>
      <c r="Q217" s="4">
        <f>IF(Q118&lt;&gt;"",IF(OR(Q111=1,$N118=1,$Q121=1),Q118&amp;"*",Q118),"")</f>
      </c>
      <c r="R217" s="2">
        <f>IF(R118&lt;&gt;"",IF(OR(R111=1,$N118=1,$T121=1),R118&amp;"*",R118),"")</f>
      </c>
      <c r="S217" s="3">
        <f>IF(S118&lt;&gt;"",IF(OR(S111=1,$N118=1,$T121=1),S118&amp;"*",S118),"")</f>
      </c>
      <c r="T217" s="4">
        <f>IF(T118&lt;&gt;"",IF(OR(T111=1,$N118=1,$T121=1),T118&amp;"*",T118),"")</f>
      </c>
      <c r="U217" s="2">
        <f>IF(U118&lt;&gt;"",IF(OR(U111=1,$N118=1,$W121=1),U118&amp;"*",U118),"")</f>
      </c>
      <c r="V217" s="3">
        <f>IF(V118&lt;&gt;"",IF(OR(V111=1,$N118=1,$W121=1),V118&amp;"*",V118),"")</f>
      </c>
      <c r="W217" s="4">
        <f>IF(W118&lt;&gt;"",IF(OR(W111=1,$N118=1,$W121=1),W118&amp;"*",W118),"")</f>
      </c>
    </row>
    <row r="218" spans="15:23" ht="30" customHeight="1" hidden="1">
      <c r="O218" s="5">
        <f>IF(O119&lt;&gt;"",IF(OR(O111=1,$N119=1,$Q121=1),O119&amp;"*",O119),"")</f>
      </c>
      <c r="P218" s="6">
        <f>IF(P119&lt;&gt;"",IF(OR(P111=1,$N119=1,$Q121=1),P119&amp;"*",P119),"")</f>
      </c>
      <c r="Q218" s="7">
        <f>IF(Q119&lt;&gt;"",IF(OR(Q111=1,$N119=1,$Q121=1),Q119&amp;"*",Q119),"")</f>
      </c>
      <c r="R218" s="5">
        <f>IF(R119&lt;&gt;"",IF(OR(R111=1,$N119=1,$T121=1),R119&amp;"*",R119),"")</f>
      </c>
      <c r="S218" s="6">
        <f>IF(S119&lt;&gt;"",IF(OR(S111=1,$N119=1,$T121=1),S119&amp;"*",S119),"")</f>
      </c>
      <c r="T218" s="7">
        <f>IF(T119&lt;&gt;"",IF(OR(T111=1,$N119=1,$T121=1),T119&amp;"*",T119),"")</f>
      </c>
      <c r="U218" s="5">
        <f>IF(U119&lt;&gt;"",IF(OR(U111=1,$N119=1,$W121=1),U119&amp;"*",U119),"")</f>
      </c>
      <c r="V218" s="6">
        <f>IF(V119&lt;&gt;"",IF(OR(V111=1,$N119=1,$W121=1),V119&amp;"*",V119),"")</f>
      </c>
      <c r="W218" s="7">
        <f>IF(W119&lt;&gt;"",IF(OR(W111=1,$N119=1,$W121=1),W119&amp;"*",W119),"")</f>
      </c>
    </row>
    <row r="219" spans="15:23" ht="30" customHeight="1" hidden="1" thickBot="1">
      <c r="O219" s="8">
        <f>IF(O120&lt;&gt;"",IF(OR(O111=1,$N120=1,$Q121=1),O120&amp;"*",O120),"")</f>
      </c>
      <c r="P219" s="9">
        <f>IF(P120&lt;&gt;"",IF(OR(P111=1,$N120=1,$Q121=1),P120&amp;"*",P120),"")</f>
      </c>
      <c r="Q219" s="10">
        <f>IF(Q120&lt;&gt;"",IF(OR(Q111=1,$N120=1,$Q121=1),Q120&amp;"*",Q120),"")</f>
      </c>
      <c r="R219" s="8">
        <f>IF(R120&lt;&gt;"",IF(OR(R111=1,$N120=1,$T121=1),R120&amp;"*",R120),"")</f>
      </c>
      <c r="S219" s="9">
        <f>IF(S120&lt;&gt;"",IF(OR(S111=1,$N120=1,$T121=1),S120&amp;"*",S120),"")</f>
      </c>
      <c r="T219" s="10" t="str">
        <f>IF(T120&lt;&gt;"",IF(OR(T111=1,$N120=1,$T121=1),T120&amp;"*",T120),"")</f>
        <v>1*</v>
      </c>
      <c r="U219" s="8">
        <f>IF(U120&lt;&gt;"",IF(OR(U111=1,$N120=1,$W121=1),U120&amp;"*",U120),"")</f>
      </c>
      <c r="V219" s="9">
        <f>IF(V120&lt;&gt;"",IF(OR(V111=1,$N120=1,$W121=1),V120&amp;"*",V120),"")</f>
      </c>
      <c r="W219" s="10">
        <f>IF(W120&lt;&gt;"",IF(OR(W111=1,$N120=1,$W121=1),W120&amp;"*",W120),"")</f>
      </c>
    </row>
    <row r="220" ht="30" customHeight="1" hidden="1"/>
  </sheetData>
  <sheetProtection password="ED2D" sheet="1" objects="1" scenarios="1"/>
  <mergeCells count="2">
    <mergeCell ref="A3:B3"/>
    <mergeCell ref="A13:B13"/>
  </mergeCells>
  <conditionalFormatting sqref="C4:K12">
    <cfRule type="cellIs" priority="1" dxfId="2" operator="equal" stopIfTrue="1">
      <formula>O4</formula>
    </cfRule>
  </conditionalFormatting>
  <conditionalFormatting sqref="C3:K3">
    <cfRule type="cellIs" priority="2" dxfId="12" operator="equal" stopIfTrue="1">
      <formula>" "</formula>
    </cfRule>
  </conditionalFormatting>
  <conditionalFormatting sqref="B4:B12">
    <cfRule type="cellIs" priority="3" dxfId="12" operator="equal" stopIfTrue="1">
      <formula>" "</formula>
    </cfRule>
  </conditionalFormatting>
  <conditionalFormatting sqref="C13">
    <cfRule type="cellIs" priority="4" dxfId="12" operator="equal" stopIfTrue="1">
      <formula>"3A"</formula>
    </cfRule>
  </conditionalFormatting>
  <conditionalFormatting sqref="D13">
    <cfRule type="cellIs" priority="5" dxfId="12" operator="equal" stopIfTrue="1">
      <formula>"2A"</formula>
    </cfRule>
  </conditionalFormatting>
  <conditionalFormatting sqref="O3:W3 N4:N12">
    <cfRule type="cellIs" priority="6" dxfId="19" operator="equal" stopIfTrue="1">
      <formula>" "</formula>
    </cfRule>
  </conditionalFormatting>
  <conditionalFormatting sqref="E13">
    <cfRule type="cellIs" priority="7" dxfId="12" operator="equal" stopIfTrue="1">
      <formula>"1a"</formula>
    </cfRule>
  </conditionalFormatting>
  <conditionalFormatting sqref="F13">
    <cfRule type="cellIs" priority="8" dxfId="12" operator="equal" stopIfTrue="1">
      <formula>"3b"</formula>
    </cfRule>
  </conditionalFormatting>
  <conditionalFormatting sqref="G13">
    <cfRule type="cellIs" priority="9" dxfId="12" operator="equal" stopIfTrue="1">
      <formula>"2b"</formula>
    </cfRule>
  </conditionalFormatting>
  <conditionalFormatting sqref="H13">
    <cfRule type="cellIs" priority="10" dxfId="12" operator="equal" stopIfTrue="1">
      <formula>"1b"</formula>
    </cfRule>
  </conditionalFormatting>
  <conditionalFormatting sqref="I13">
    <cfRule type="cellIs" priority="11" dxfId="12" operator="equal" stopIfTrue="1">
      <formula>"3c"</formula>
    </cfRule>
  </conditionalFormatting>
  <conditionalFormatting sqref="J13">
    <cfRule type="cellIs" priority="12" dxfId="12" operator="equal" stopIfTrue="1">
      <formula>"2c"</formula>
    </cfRule>
  </conditionalFormatting>
  <conditionalFormatting sqref="K13">
    <cfRule type="cellIs" priority="13" dxfId="12" operator="equal" stopIfTrue="1">
      <formula>"1c"</formula>
    </cfRule>
  </conditionalFormatting>
  <conditionalFormatting sqref="O13">
    <cfRule type="cellIs" priority="14" dxfId="1" operator="equal" stopIfTrue="1">
      <formula>"3A"</formula>
    </cfRule>
  </conditionalFormatting>
  <conditionalFormatting sqref="P13">
    <cfRule type="cellIs" priority="15" dxfId="1" operator="equal" stopIfTrue="1">
      <formula>"2a"</formula>
    </cfRule>
  </conditionalFormatting>
  <conditionalFormatting sqref="Q13">
    <cfRule type="cellIs" priority="16" dxfId="1" operator="equal" stopIfTrue="1">
      <formula>"1a"</formula>
    </cfRule>
  </conditionalFormatting>
  <conditionalFormatting sqref="R13">
    <cfRule type="cellIs" priority="17" dxfId="1" operator="equal" stopIfTrue="1">
      <formula>"3b"</formula>
    </cfRule>
  </conditionalFormatting>
  <conditionalFormatting sqref="S13">
    <cfRule type="cellIs" priority="18" dxfId="1" operator="equal" stopIfTrue="1">
      <formula>"2b"</formula>
    </cfRule>
  </conditionalFormatting>
  <conditionalFormatting sqref="T13">
    <cfRule type="cellIs" priority="19" dxfId="1" operator="equal" stopIfTrue="1">
      <formula>"1b"</formula>
    </cfRule>
  </conditionalFormatting>
  <conditionalFormatting sqref="U13">
    <cfRule type="cellIs" priority="20" dxfId="1" operator="equal" stopIfTrue="1">
      <formula>"3c"</formula>
    </cfRule>
  </conditionalFormatting>
  <conditionalFormatting sqref="V13">
    <cfRule type="cellIs" priority="21" dxfId="1" operator="equal" stopIfTrue="1">
      <formula>"2c"</formula>
    </cfRule>
  </conditionalFormatting>
  <conditionalFormatting sqref="W13">
    <cfRule type="cellIs" priority="22" dxfId="1" operator="equal" stopIfTrue="1">
      <formula>"1c"</formula>
    </cfRule>
  </conditionalFormatting>
  <conditionalFormatting sqref="O4:W12">
    <cfRule type="cellIs" priority="23" dxfId="2" operator="equal" stopIfTrue="1">
      <formula>C4</formula>
    </cfRule>
    <cfRule type="expression" priority="24" dxfId="1" stopIfTrue="1">
      <formula>NOT(ISERR(FIND("*",O4)))</formula>
    </cfRule>
    <cfRule type="expression" priority="25" dxfId="0" stopIfTrue="1">
      <formula>LEN(O4)=1</formula>
    </cfRule>
  </conditionalFormatting>
  <dataValidations count="1">
    <dataValidation type="whole" allowBlank="1" showInputMessage="1" showErrorMessage="1" sqref="C4:K12">
      <formula1>1</formula1>
      <formula2>9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Solve any Su Doku puzzle "by hand"</dc:title>
  <dc:subject/>
  <dc:creator>Rowland</dc:creator>
  <cp:keywords/>
  <dc:description/>
  <cp:lastModifiedBy>John Rowland</cp:lastModifiedBy>
  <dcterms:created xsi:type="dcterms:W3CDTF">2005-07-28T10:27:15Z</dcterms:created>
  <dcterms:modified xsi:type="dcterms:W3CDTF">2010-09-22T15:47:17Z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0x010100AB0D6F371BE45E498E93F1F749FB3154</vt:lpwstr>
  </property>
  <property fmtid="{D5CDD505-2E9C-101B-9397-08002B2CF9AE}" pid="3" name="ContentType">
    <vt:lpwstr>Document</vt:lpwstr>
  </property>
</Properties>
</file>